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ля сайта питание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76" i="1" l="1"/>
  <c r="L176" i="1"/>
  <c r="F157" i="1"/>
  <c r="L195" i="1"/>
  <c r="L157" i="1"/>
  <c r="L138" i="1"/>
  <c r="L119" i="1"/>
  <c r="L100" i="1"/>
  <c r="L62" i="1"/>
  <c r="L43" i="1"/>
  <c r="L24" i="1"/>
  <c r="L81" i="1"/>
  <c r="F195" i="1"/>
  <c r="G195" i="1"/>
  <c r="H195" i="1"/>
  <c r="I195" i="1"/>
  <c r="J195" i="1"/>
  <c r="J176" i="1"/>
  <c r="I176" i="1"/>
  <c r="G176" i="1"/>
  <c r="J157" i="1"/>
  <c r="I157" i="1"/>
  <c r="G157" i="1"/>
  <c r="H157" i="1"/>
  <c r="I138" i="1"/>
  <c r="G138" i="1"/>
  <c r="F138" i="1"/>
  <c r="J138" i="1"/>
  <c r="H138" i="1"/>
  <c r="G119" i="1"/>
  <c r="I119" i="1"/>
  <c r="F119" i="1"/>
  <c r="H119" i="1"/>
  <c r="J119" i="1"/>
  <c r="H176" i="1"/>
  <c r="H100" i="1"/>
  <c r="F100" i="1"/>
  <c r="G100" i="1"/>
  <c r="I100" i="1"/>
  <c r="J100" i="1"/>
  <c r="J81" i="1"/>
  <c r="I81" i="1"/>
  <c r="H81" i="1"/>
  <c r="G81" i="1"/>
  <c r="F81" i="1"/>
  <c r="J62" i="1"/>
  <c r="H62" i="1"/>
  <c r="I62" i="1"/>
  <c r="G62" i="1"/>
  <c r="F62" i="1"/>
  <c r="J43" i="1"/>
  <c r="H43" i="1"/>
  <c r="I43" i="1"/>
  <c r="G43" i="1"/>
  <c r="F43" i="1"/>
  <c r="J24" i="1"/>
  <c r="I24" i="1"/>
  <c r="H24" i="1"/>
  <c r="G24" i="1"/>
  <c r="F24" i="1"/>
  <c r="L196" i="1" l="1"/>
  <c r="J196" i="1"/>
  <c r="F196" i="1"/>
  <c r="H196" i="1"/>
  <c r="I196" i="1"/>
  <c r="G196" i="1"/>
</calcChain>
</file>

<file path=xl/sharedStrings.xml><?xml version="1.0" encoding="utf-8"?>
<sst xmlns="http://schemas.openxmlformats.org/spreadsheetml/2006/main" count="420" uniqueCount="142">
  <si>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</si>
  <si>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</si>
  <si>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</si>
  <si>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</si>
  <si>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</si>
  <si>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</si>
  <si>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</si>
  <si>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</si>
  <si>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</si>
  <si>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</si>
  <si>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</si>
  <si>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</si>
  <si>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</si>
  <si>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</si>
  <si>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</si>
  <si>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</si>
  <si>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</si>
  <si>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</si>
  <si>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</si>
  <si>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</si>
  <si>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</si>
  <si>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</si>
  <si>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</si>
  <si>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</si>
  <si>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</si>
  <si>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</si>
  <si>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</si>
  <si>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</si>
  <si>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</si>
  <si>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</si>
  <si>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</si>
  <si>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</si>
  <si>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</si>
  <si>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</si>
  <si>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</si>
  <si>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</si>
  <si>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</si>
  <si>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</si>
  <si>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</si>
  <si>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ШР "СОШ №2"</t>
  </si>
  <si>
    <t>Директор</t>
  </si>
  <si>
    <t>А.И.Кириндясова</t>
  </si>
  <si>
    <t>Каша молочная рисовая с маслом сливочным</t>
  </si>
  <si>
    <t>311.М.2010</t>
  </si>
  <si>
    <t>Кофейный напиток на молоке</t>
  </si>
  <si>
    <t>692.М.2004</t>
  </si>
  <si>
    <t>1.М.2004</t>
  </si>
  <si>
    <t>Яйцо отварное</t>
  </si>
  <si>
    <t>209.М.2017</t>
  </si>
  <si>
    <t>ПП</t>
  </si>
  <si>
    <t>Овощи свежие порционно (огурец)</t>
  </si>
  <si>
    <t>576.М.2004</t>
  </si>
  <si>
    <t>139.М.2004</t>
  </si>
  <si>
    <t>Суп гороховый и курицей</t>
  </si>
  <si>
    <t>451.М.2004</t>
  </si>
  <si>
    <t>Макароные изделия отварные</t>
  </si>
  <si>
    <t>516.М.2004</t>
  </si>
  <si>
    <t>Хлеб пшеничный</t>
  </si>
  <si>
    <t>Хлеб ржаной</t>
  </si>
  <si>
    <t>Сок фруктовый промышленного производства</t>
  </si>
  <si>
    <t>707.М.2004</t>
  </si>
  <si>
    <t>487.М.2004</t>
  </si>
  <si>
    <t>Картофельное пюре</t>
  </si>
  <si>
    <t>520.М.2004</t>
  </si>
  <si>
    <t>Чай с сахаром</t>
  </si>
  <si>
    <t>685.М.2004</t>
  </si>
  <si>
    <t>Помидоры свежие порционно</t>
  </si>
  <si>
    <t>Рассольник с курицей и сметаной</t>
  </si>
  <si>
    <t>132.М.2004</t>
  </si>
  <si>
    <t>Гуляш из говядины</t>
  </si>
  <si>
    <t>437.М.2004</t>
  </si>
  <si>
    <t>Каша гречневая рассыпчатая</t>
  </si>
  <si>
    <t>508.М.2004</t>
  </si>
  <si>
    <t>Компот из сухофруктов</t>
  </si>
  <si>
    <t>639.М.2004</t>
  </si>
  <si>
    <t>Тефтеля мясная с соусом</t>
  </si>
  <si>
    <t>462.М.2004</t>
  </si>
  <si>
    <t>Макароны отварные</t>
  </si>
  <si>
    <t>Щи из свежей капусты с курицей и сметаной</t>
  </si>
  <si>
    <t>124.М.2004</t>
  </si>
  <si>
    <t>Плов с говядиной</t>
  </si>
  <si>
    <t>443.М.2004</t>
  </si>
  <si>
    <t>Компот из кураги</t>
  </si>
  <si>
    <t>Запеканка творожная со сгущенным молоком</t>
  </si>
  <si>
    <t>366.М.2004</t>
  </si>
  <si>
    <t>Чай с сахаром и лимоном</t>
  </si>
  <si>
    <t>686.М.2004</t>
  </si>
  <si>
    <t>Салат из свежей капусты с морковью</t>
  </si>
  <si>
    <t>43.М.2004</t>
  </si>
  <si>
    <t xml:space="preserve">Суп картофельный с макаронами и курицей </t>
  </si>
  <si>
    <t>140.М.2004</t>
  </si>
  <si>
    <t>Биточек рыбный</t>
  </si>
  <si>
    <t>388.М.2004</t>
  </si>
  <si>
    <t>Компот из изюма</t>
  </si>
  <si>
    <t>Борщ из свежей капусты с мясом и сметаной</t>
  </si>
  <si>
    <t>110.М.2004</t>
  </si>
  <si>
    <t>Котлета из курицы</t>
  </si>
  <si>
    <t>205.М.2003</t>
  </si>
  <si>
    <t>Омлет с сыром</t>
  </si>
  <si>
    <t>342.М.2004</t>
  </si>
  <si>
    <t>Кисломолочный продукт (снежок)</t>
  </si>
  <si>
    <t>Суп из овощей с курицей и сметаной</t>
  </si>
  <si>
    <t>99.М.2011</t>
  </si>
  <si>
    <t>Оладьи и печени по-кунцевски</t>
  </si>
  <si>
    <t>178.М.2004</t>
  </si>
  <si>
    <t>Рис припущенный</t>
  </si>
  <si>
    <t>512.М.2004</t>
  </si>
  <si>
    <t>Зефир</t>
  </si>
  <si>
    <t>Жаркое по домашнему</t>
  </si>
  <si>
    <t>Каша молочная пшенная с маслом сливочным</t>
  </si>
  <si>
    <t>185.М.2010</t>
  </si>
  <si>
    <t>Напиток из шиповника</t>
  </si>
  <si>
    <t>705.М.2004</t>
  </si>
  <si>
    <t>Салат из свежей капусты, моркови и кукурузы</t>
  </si>
  <si>
    <t>9.М.2015</t>
  </si>
  <si>
    <t>Рыба тушеная по овощами</t>
  </si>
  <si>
    <t>374.М.2004</t>
  </si>
  <si>
    <t>Рассольник с мясом и сметаной</t>
  </si>
  <si>
    <t>Курица отварная порционно</t>
  </si>
  <si>
    <t>Капуста тушеная</t>
  </si>
  <si>
    <t>214.М.2004</t>
  </si>
  <si>
    <t>Фрукты свежие яблоко</t>
  </si>
  <si>
    <t xml:space="preserve">Хлеб пшеничный </t>
  </si>
  <si>
    <t>Батон с маслом сливочным и сыром</t>
  </si>
  <si>
    <t>Кондитерское изделие (печенье)</t>
  </si>
  <si>
    <t>Кисломолочный продукт (йогурт)</t>
  </si>
  <si>
    <t xml:space="preserve">Батон </t>
  </si>
  <si>
    <t>Суп картофельный с макаронами  и курицей</t>
  </si>
  <si>
    <t>140.М.2011</t>
  </si>
  <si>
    <t>Хлеб пшеничный с маслом сливочным и сыром</t>
  </si>
  <si>
    <t xml:space="preserve">Курица отварная </t>
  </si>
  <si>
    <t>487М.2004</t>
  </si>
  <si>
    <t>Фрукты свежие (яблоко или груша)</t>
  </si>
  <si>
    <t xml:space="preserve">Овощи свежие порционно </t>
  </si>
  <si>
    <t xml:space="preserve"> Фрукты свежие (яблоко или  груша) </t>
  </si>
  <si>
    <t xml:space="preserve">Батон с маслом сливочным </t>
  </si>
  <si>
    <t>Кондитерское изделие (вафля)</t>
  </si>
  <si>
    <t>Хлеб пшеничный с маслом сливочным и  сыром</t>
  </si>
  <si>
    <t>Батон с маслом сливочным</t>
  </si>
  <si>
    <t>Булка сдобная с маслом сливочным</t>
  </si>
  <si>
    <t>Булочка сдобная</t>
  </si>
  <si>
    <t>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</si>
</sst>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40" zoomScaleNormal="140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7" thickBot="1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6</v>
      </c>
      <c r="H6" s="40">
        <v>10.85</v>
      </c>
      <c r="I6" s="40">
        <v>42.95</v>
      </c>
      <c r="J6" s="40">
        <v>294</v>
      </c>
      <c r="K6" s="41" t="s">
        <v>43</v>
      </c>
      <c r="L6" s="40"/>
    </row>
    <row r="7" spans="1:12" ht="14.4" x14ac:dyDescent="0.3">
      <c r="A7" s="23"/>
      <c r="B7" s="15"/>
      <c r="C7" s="11"/>
      <c r="D7" s="6"/>
      <c r="E7" s="42" t="s">
        <v>123</v>
      </c>
      <c r="F7" s="40">
        <v>54</v>
      </c>
      <c r="G7" s="43">
        <v>2.98</v>
      </c>
      <c r="H7" s="43">
        <v>11.9</v>
      </c>
      <c r="I7" s="43">
        <v>14.7</v>
      </c>
      <c r="J7" s="43">
        <v>181.9</v>
      </c>
      <c r="K7" s="44" t="s">
        <v>46</v>
      </c>
      <c r="L7" s="43"/>
    </row>
    <row r="8" spans="1:12" ht="27" thickBot="1" x14ac:dyDescent="0.3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3.16</v>
      </c>
      <c r="H8" s="43">
        <v>2.67</v>
      </c>
      <c r="I8" s="43">
        <v>15.94</v>
      </c>
      <c r="J8" s="43">
        <v>100.6</v>
      </c>
      <c r="K8" s="44" t="s">
        <v>45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58</v>
      </c>
      <c r="F9" s="40">
        <v>30</v>
      </c>
      <c r="G9" s="43">
        <v>1.5</v>
      </c>
      <c r="H9" s="43">
        <v>1.5</v>
      </c>
      <c r="I9" s="43">
        <v>9</v>
      </c>
      <c r="J9" s="43">
        <v>66</v>
      </c>
      <c r="K9" s="44" t="s">
        <v>49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26.4" x14ac:dyDescent="0.3">
      <c r="A11" s="23"/>
      <c r="B11" s="15"/>
      <c r="C11" s="11"/>
      <c r="D11" s="6"/>
      <c r="E11" s="42" t="s">
        <v>47</v>
      </c>
      <c r="F11" s="43">
        <v>53.7</v>
      </c>
      <c r="G11" s="43">
        <v>6.81</v>
      </c>
      <c r="H11" s="43">
        <v>6.17</v>
      </c>
      <c r="I11" s="43">
        <v>0.37</v>
      </c>
      <c r="J11" s="43">
        <v>87.3</v>
      </c>
      <c r="K11" s="44" t="s">
        <v>48</v>
      </c>
      <c r="L11" s="43"/>
    </row>
    <row r="12" spans="1:12" ht="14.4" x14ac:dyDescent="0.3">
      <c r="A12" s="23"/>
      <c r="B12" s="15"/>
      <c r="C12" s="11"/>
      <c r="D12" s="6"/>
      <c r="E12" s="42" t="s">
        <v>124</v>
      </c>
      <c r="F12" s="43">
        <v>16</v>
      </c>
      <c r="G12" s="43">
        <v>1.2</v>
      </c>
      <c r="H12" s="43">
        <v>2.56</v>
      </c>
      <c r="I12" s="43">
        <v>10.4</v>
      </c>
      <c r="J12" s="43">
        <v>68.8</v>
      </c>
      <c r="K12" s="44" t="s">
        <v>49</v>
      </c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553.70000000000005</v>
      </c>
      <c r="G13" s="19">
        <f>SUM(G6:G12)</f>
        <v>21.65</v>
      </c>
      <c r="H13" s="19">
        <f>SUM(H6:H12)</f>
        <v>35.650000000000006</v>
      </c>
      <c r="I13" s="19">
        <f>SUM(I6:I12)</f>
        <v>93.360000000000014</v>
      </c>
      <c r="J13" s="19">
        <f>SUM(J6:J12)</f>
        <v>798.59999999999991</v>
      </c>
      <c r="K13" s="25"/>
      <c r="L13" s="19">
        <f>SUM(L6:L12)</f>
        <v>0</v>
      </c>
    </row>
    <row r="14" spans="1:12" ht="26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50</v>
      </c>
      <c r="G14" s="43">
        <v>0.35</v>
      </c>
      <c r="H14" s="43">
        <v>0.05</v>
      </c>
      <c r="I14" s="43">
        <v>0.95</v>
      </c>
      <c r="J14" s="43">
        <v>6</v>
      </c>
      <c r="K14" s="44" t="s">
        <v>51</v>
      </c>
      <c r="L14" s="43"/>
    </row>
    <row r="15" spans="1:12" ht="26.4" x14ac:dyDescent="0.3">
      <c r="A15" s="23"/>
      <c r="B15" s="15"/>
      <c r="C15" s="11"/>
      <c r="D15" s="7" t="s">
        <v>27</v>
      </c>
      <c r="E15" s="42" t="s">
        <v>53</v>
      </c>
      <c r="F15" s="43">
        <v>210</v>
      </c>
      <c r="G15" s="43">
        <v>6.89</v>
      </c>
      <c r="H15" s="43">
        <v>4.9400000000000004</v>
      </c>
      <c r="I15" s="43">
        <v>13.22</v>
      </c>
      <c r="J15" s="43">
        <v>135.22</v>
      </c>
      <c r="K15" s="44" t="s">
        <v>52</v>
      </c>
      <c r="L15" s="43"/>
    </row>
    <row r="16" spans="1:12" ht="26.4" x14ac:dyDescent="0.3">
      <c r="A16" s="23"/>
      <c r="B16" s="15"/>
      <c r="C16" s="11"/>
      <c r="D16" s="7" t="s">
        <v>28</v>
      </c>
      <c r="E16" s="42" t="s">
        <v>141</v>
      </c>
      <c r="F16" s="43">
        <v>100</v>
      </c>
      <c r="G16" s="43">
        <v>15.69</v>
      </c>
      <c r="H16" s="43">
        <v>17.04</v>
      </c>
      <c r="I16" s="43">
        <v>14.05</v>
      </c>
      <c r="J16" s="43">
        <v>217.54</v>
      </c>
      <c r="K16" s="44" t="s">
        <v>54</v>
      </c>
      <c r="L16" s="43"/>
    </row>
    <row r="17" spans="1:12" ht="26.4" x14ac:dyDescent="0.3">
      <c r="A17" s="23"/>
      <c r="B17" s="15"/>
      <c r="C17" s="11"/>
      <c r="D17" s="7" t="s">
        <v>29</v>
      </c>
      <c r="E17" s="42" t="s">
        <v>55</v>
      </c>
      <c r="F17" s="43">
        <v>150</v>
      </c>
      <c r="G17" s="43">
        <v>5.0999999999999996</v>
      </c>
      <c r="H17" s="43">
        <v>7.5</v>
      </c>
      <c r="I17" s="43">
        <v>28.5</v>
      </c>
      <c r="J17" s="43">
        <v>201.9</v>
      </c>
      <c r="K17" s="44" t="s">
        <v>56</v>
      </c>
      <c r="L17" s="43"/>
    </row>
    <row r="18" spans="1:12" ht="26.4" x14ac:dyDescent="0.3">
      <c r="A18" s="23"/>
      <c r="B18" s="15"/>
      <c r="C18" s="11"/>
      <c r="D18" s="7" t="s">
        <v>30</v>
      </c>
      <c r="E18" s="42" t="s">
        <v>59</v>
      </c>
      <c r="F18" s="43">
        <v>200</v>
      </c>
      <c r="G18" s="43">
        <v>1</v>
      </c>
      <c r="H18" s="43">
        <v>0</v>
      </c>
      <c r="I18" s="43">
        <v>20.2</v>
      </c>
      <c r="J18" s="43">
        <v>84.8</v>
      </c>
      <c r="K18" s="44" t="s">
        <v>60</v>
      </c>
      <c r="L18" s="43"/>
    </row>
    <row r="19" spans="1:12" ht="14.4" x14ac:dyDescent="0.3">
      <c r="A19" s="23"/>
      <c r="B19" s="15"/>
      <c r="C19" s="11"/>
      <c r="D19" s="7" t="s">
        <v>31</v>
      </c>
      <c r="E19" s="51" t="s">
        <v>122</v>
      </c>
      <c r="F19" s="43">
        <v>40</v>
      </c>
      <c r="G19" s="43">
        <v>1.33</v>
      </c>
      <c r="H19" s="43">
        <v>0</v>
      </c>
      <c r="I19" s="43">
        <v>4</v>
      </c>
      <c r="J19" s="43">
        <v>80</v>
      </c>
      <c r="K19" s="44" t="s">
        <v>49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58</v>
      </c>
      <c r="F20" s="43">
        <v>20</v>
      </c>
      <c r="G20" s="43">
        <v>1</v>
      </c>
      <c r="H20" s="43">
        <v>1</v>
      </c>
      <c r="I20" s="43">
        <v>6</v>
      </c>
      <c r="J20" s="43">
        <v>44</v>
      </c>
      <c r="K20" s="44" t="s">
        <v>49</v>
      </c>
      <c r="L20" s="43"/>
    </row>
    <row r="21" spans="1:12" ht="14.4" x14ac:dyDescent="0.3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52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0">SUM(G14:G22)</f>
        <v>31.36</v>
      </c>
      <c r="H23" s="19">
        <f t="shared" si="0"/>
        <v>30.53</v>
      </c>
      <c r="I23" s="19">
        <f t="shared" si="0"/>
        <v>86.92</v>
      </c>
      <c r="J23" s="19">
        <f t="shared" si="0"/>
        <v>769.45999999999992</v>
      </c>
      <c r="K23" s="25"/>
      <c r="L23" s="19">
        <f t="shared" ref="L23" si="1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1323.7</v>
      </c>
      <c r="G24" s="32">
        <f t="shared" ref="G24:J24" si="2">G13+G23</f>
        <v>53.01</v>
      </c>
      <c r="H24" s="32">
        <f t="shared" si="2"/>
        <v>66.180000000000007</v>
      </c>
      <c r="I24" s="32">
        <f t="shared" si="2"/>
        <v>180.28000000000003</v>
      </c>
      <c r="J24" s="32">
        <f t="shared" si="2"/>
        <v>1568.06</v>
      </c>
      <c r="K24" s="32"/>
      <c r="L24" s="32">
        <f t="shared" ref="L24" si="3">L13+L23</f>
        <v>0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83</v>
      </c>
      <c r="F25" s="40">
        <v>170</v>
      </c>
      <c r="G25" s="40">
        <v>13.98</v>
      </c>
      <c r="H25" s="40">
        <v>12.46</v>
      </c>
      <c r="I25" s="40">
        <v>20.63</v>
      </c>
      <c r="J25" s="40">
        <v>276.5</v>
      </c>
      <c r="K25" s="41" t="s">
        <v>84</v>
      </c>
      <c r="L25" s="40"/>
    </row>
    <row r="26" spans="1:12" ht="14.4" x14ac:dyDescent="0.3">
      <c r="A26" s="14"/>
      <c r="B26" s="15"/>
      <c r="C26" s="11"/>
      <c r="D26" s="6"/>
      <c r="E26" s="42" t="s">
        <v>125</v>
      </c>
      <c r="F26" s="43">
        <v>150</v>
      </c>
      <c r="G26" s="43">
        <v>4</v>
      </c>
      <c r="H26" s="43">
        <v>2</v>
      </c>
      <c r="I26" s="43">
        <v>5</v>
      </c>
      <c r="J26" s="43">
        <v>126</v>
      </c>
      <c r="K26" s="44" t="s">
        <v>49</v>
      </c>
      <c r="L26" s="43"/>
    </row>
    <row r="27" spans="1:12" ht="26.4" x14ac:dyDescent="0.3">
      <c r="A27" s="14"/>
      <c r="B27" s="15"/>
      <c r="C27" s="11"/>
      <c r="D27" s="7" t="s">
        <v>22</v>
      </c>
      <c r="E27" s="42" t="s">
        <v>85</v>
      </c>
      <c r="F27" s="43">
        <v>200</v>
      </c>
      <c r="G27" s="43">
        <v>0.13</v>
      </c>
      <c r="H27" s="43">
        <v>0.02</v>
      </c>
      <c r="I27" s="43">
        <v>15.2</v>
      </c>
      <c r="J27" s="43">
        <v>62</v>
      </c>
      <c r="K27" s="44" t="s">
        <v>86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126</v>
      </c>
      <c r="F28" s="43">
        <v>30</v>
      </c>
      <c r="G28" s="43">
        <v>2.1</v>
      </c>
      <c r="H28" s="43">
        <v>0.9</v>
      </c>
      <c r="I28" s="43">
        <v>13.5</v>
      </c>
      <c r="J28" s="43">
        <v>72</v>
      </c>
      <c r="K28" s="44" t="s">
        <v>49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4">SUM(G25:G31)</f>
        <v>20.21</v>
      </c>
      <c r="H32" s="19">
        <f t="shared" ref="H32" si="5">SUM(H25:H31)</f>
        <v>15.38</v>
      </c>
      <c r="I32" s="19">
        <f t="shared" ref="I32" si="6">SUM(I25:I31)</f>
        <v>54.33</v>
      </c>
      <c r="J32" s="19">
        <f t="shared" ref="J32:L32" si="7">SUM(J25:J31)</f>
        <v>536.5</v>
      </c>
      <c r="K32" s="25"/>
      <c r="L32" s="19">
        <f t="shared" si="7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87</v>
      </c>
      <c r="F33" s="43">
        <v>60</v>
      </c>
      <c r="G33" s="43">
        <v>0.78</v>
      </c>
      <c r="H33" s="43">
        <v>1.94</v>
      </c>
      <c r="I33" s="43">
        <v>3.87</v>
      </c>
      <c r="J33" s="43">
        <v>36.24</v>
      </c>
      <c r="K33" s="44" t="s">
        <v>88</v>
      </c>
      <c r="L33" s="43"/>
    </row>
    <row r="34" spans="1:12" ht="26.4" x14ac:dyDescent="0.3">
      <c r="A34" s="14"/>
      <c r="B34" s="15"/>
      <c r="C34" s="11"/>
      <c r="D34" s="7" t="s">
        <v>27</v>
      </c>
      <c r="E34" s="42" t="s">
        <v>127</v>
      </c>
      <c r="F34" s="43">
        <v>210</v>
      </c>
      <c r="G34" s="43">
        <v>4.55</v>
      </c>
      <c r="H34" s="43">
        <v>2.95</v>
      </c>
      <c r="I34" s="43">
        <v>12.55</v>
      </c>
      <c r="J34" s="43">
        <v>103.82</v>
      </c>
      <c r="K34" s="44" t="s">
        <v>128</v>
      </c>
      <c r="L34" s="43"/>
    </row>
    <row r="35" spans="1:12" ht="26.4" x14ac:dyDescent="0.3">
      <c r="A35" s="14"/>
      <c r="B35" s="15"/>
      <c r="C35" s="11"/>
      <c r="D35" s="7" t="s">
        <v>28</v>
      </c>
      <c r="E35" s="42" t="s">
        <v>91</v>
      </c>
      <c r="F35" s="43">
        <v>100</v>
      </c>
      <c r="G35" s="43">
        <v>17.510000000000002</v>
      </c>
      <c r="H35" s="43">
        <v>15.15</v>
      </c>
      <c r="I35" s="43">
        <v>11</v>
      </c>
      <c r="J35" s="43">
        <v>145</v>
      </c>
      <c r="K35" s="44" t="s">
        <v>92</v>
      </c>
      <c r="L35" s="43"/>
    </row>
    <row r="36" spans="1:12" ht="26.4" x14ac:dyDescent="0.3">
      <c r="A36" s="14"/>
      <c r="B36" s="15"/>
      <c r="C36" s="11"/>
      <c r="D36" s="7" t="s">
        <v>29</v>
      </c>
      <c r="E36" s="42" t="s">
        <v>62</v>
      </c>
      <c r="F36" s="43">
        <v>150</v>
      </c>
      <c r="G36" s="43">
        <v>3.06</v>
      </c>
      <c r="H36" s="43">
        <v>4.8</v>
      </c>
      <c r="I36" s="43">
        <v>20.43</v>
      </c>
      <c r="J36" s="43">
        <v>137.25</v>
      </c>
      <c r="K36" s="44" t="s">
        <v>63</v>
      </c>
      <c r="L36" s="43"/>
    </row>
    <row r="37" spans="1:12" ht="26.4" x14ac:dyDescent="0.3">
      <c r="A37" s="14"/>
      <c r="B37" s="15"/>
      <c r="C37" s="11"/>
      <c r="D37" s="7" t="s">
        <v>30</v>
      </c>
      <c r="E37" s="42" t="s">
        <v>73</v>
      </c>
      <c r="F37" s="43">
        <v>200</v>
      </c>
      <c r="G37" s="43">
        <v>1.1599999999999999</v>
      </c>
      <c r="H37" s="43">
        <v>0.3</v>
      </c>
      <c r="I37" s="43">
        <v>47.26</v>
      </c>
      <c r="J37" s="43">
        <v>196.38</v>
      </c>
      <c r="K37" s="44" t="s">
        <v>74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57</v>
      </c>
      <c r="F38" s="43">
        <v>40</v>
      </c>
      <c r="G38" s="43">
        <v>1.33</v>
      </c>
      <c r="H38" s="43">
        <v>0</v>
      </c>
      <c r="I38" s="43">
        <v>4</v>
      </c>
      <c r="J38" s="43">
        <v>80</v>
      </c>
      <c r="K38" s="44" t="s">
        <v>49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58</v>
      </c>
      <c r="F39" s="43">
        <v>30</v>
      </c>
      <c r="G39" s="43">
        <v>1.5</v>
      </c>
      <c r="H39" s="43">
        <v>1.5</v>
      </c>
      <c r="I39" s="43">
        <v>9</v>
      </c>
      <c r="J39" s="43">
        <v>66</v>
      </c>
      <c r="K39" s="44" t="s">
        <v>49</v>
      </c>
      <c r="L39" s="43"/>
    </row>
    <row r="40" spans="1:12" ht="14.4" x14ac:dyDescent="0.3">
      <c r="A40" s="14"/>
      <c r="B40" s="15"/>
      <c r="C40" s="11"/>
      <c r="D40" s="6"/>
      <c r="E40" s="42" t="s">
        <v>121</v>
      </c>
      <c r="F40" s="43">
        <v>100</v>
      </c>
      <c r="G40" s="43">
        <v>0.4</v>
      </c>
      <c r="H40" s="43">
        <v>0.4</v>
      </c>
      <c r="I40" s="43">
        <v>9.8000000000000007</v>
      </c>
      <c r="J40" s="43">
        <v>47</v>
      </c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 t="shared" ref="G42" si="8">SUM(G33:G41)</f>
        <v>30.29</v>
      </c>
      <c r="H42" s="19">
        <f t="shared" ref="H42" si="9">SUM(H33:H41)</f>
        <v>27.04</v>
      </c>
      <c r="I42" s="19">
        <f t="shared" ref="I42" si="10">SUM(I33:I41)</f>
        <v>117.91</v>
      </c>
      <c r="J42" s="19">
        <f t="shared" ref="J42:L42" si="11">SUM(J33:J41)</f>
        <v>811.69</v>
      </c>
      <c r="K42" s="25"/>
      <c r="L42" s="19">
        <f t="shared" si="11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1440</v>
      </c>
      <c r="G43" s="32">
        <f t="shared" ref="G43" si="12">G32+G42</f>
        <v>50.5</v>
      </c>
      <c r="H43" s="32">
        <f t="shared" ref="H43" si="13">H32+H42</f>
        <v>42.42</v>
      </c>
      <c r="I43" s="32">
        <f t="shared" ref="I43" si="14">I32+I42</f>
        <v>172.24</v>
      </c>
      <c r="J43" s="32">
        <f t="shared" ref="J43:L43" si="15">J32+J42</f>
        <v>1348.19</v>
      </c>
      <c r="K43" s="32"/>
      <c r="L43" s="32">
        <f t="shared" si="15"/>
        <v>0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75</v>
      </c>
      <c r="F44" s="40">
        <v>80</v>
      </c>
      <c r="G44" s="40">
        <v>7.46</v>
      </c>
      <c r="H44" s="40">
        <v>8.2899999999999991</v>
      </c>
      <c r="I44" s="40">
        <v>9.44</v>
      </c>
      <c r="J44" s="40">
        <v>142</v>
      </c>
      <c r="K44" s="41" t="s">
        <v>76</v>
      </c>
      <c r="L44" s="40"/>
    </row>
    <row r="45" spans="1:12" ht="26.4" x14ac:dyDescent="0.3">
      <c r="A45" s="23"/>
      <c r="B45" s="15"/>
      <c r="C45" s="11"/>
      <c r="D45" s="6"/>
      <c r="E45" s="42" t="s">
        <v>77</v>
      </c>
      <c r="F45" s="43">
        <v>150</v>
      </c>
      <c r="G45" s="43">
        <v>5.0999999999999996</v>
      </c>
      <c r="H45" s="43">
        <v>7.5</v>
      </c>
      <c r="I45" s="43">
        <v>28.5</v>
      </c>
      <c r="J45" s="43">
        <v>201.9</v>
      </c>
      <c r="K45" s="44" t="s">
        <v>56</v>
      </c>
      <c r="L45" s="43"/>
    </row>
    <row r="46" spans="1:12" ht="26.4" x14ac:dyDescent="0.3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0.53</v>
      </c>
      <c r="H46" s="43">
        <v>0</v>
      </c>
      <c r="I46" s="43">
        <v>9.4700000000000006</v>
      </c>
      <c r="J46" s="43">
        <v>40</v>
      </c>
      <c r="K46" s="44" t="s">
        <v>65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129</v>
      </c>
      <c r="F47" s="43">
        <v>50</v>
      </c>
      <c r="G47" s="43">
        <v>6.27</v>
      </c>
      <c r="H47" s="43">
        <v>7.86</v>
      </c>
      <c r="I47" s="43">
        <v>14.83</v>
      </c>
      <c r="J47" s="43">
        <v>155</v>
      </c>
      <c r="K47" s="44" t="s">
        <v>46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58</v>
      </c>
      <c r="F49" s="43">
        <v>40</v>
      </c>
      <c r="G49" s="43">
        <v>2</v>
      </c>
      <c r="H49" s="43">
        <v>2</v>
      </c>
      <c r="I49" s="43">
        <v>12</v>
      </c>
      <c r="J49" s="43">
        <v>88</v>
      </c>
      <c r="K49" s="44" t="s">
        <v>49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6">SUM(G44:G50)</f>
        <v>21.36</v>
      </c>
      <c r="H51" s="19">
        <f t="shared" ref="H51" si="17">SUM(H44:H50)</f>
        <v>25.65</v>
      </c>
      <c r="I51" s="19">
        <f t="shared" ref="I51" si="18">SUM(I44:I50)</f>
        <v>74.239999999999995</v>
      </c>
      <c r="J51" s="19">
        <f t="shared" ref="J51:L51" si="19">SUM(J44:J50)</f>
        <v>626.9</v>
      </c>
      <c r="K51" s="25"/>
      <c r="L51" s="19">
        <f t="shared" si="19"/>
        <v>0</v>
      </c>
    </row>
    <row r="52" spans="1:12" ht="26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133</v>
      </c>
      <c r="F52" s="43">
        <v>50</v>
      </c>
      <c r="G52" s="43">
        <v>0.44</v>
      </c>
      <c r="H52" s="43">
        <v>7.0000000000000007E-2</v>
      </c>
      <c r="I52" s="43">
        <v>1.42</v>
      </c>
      <c r="J52" s="43">
        <v>9</v>
      </c>
      <c r="K52" s="44" t="s">
        <v>51</v>
      </c>
      <c r="L52" s="43"/>
    </row>
    <row r="53" spans="1:12" ht="26.4" x14ac:dyDescent="0.3">
      <c r="A53" s="23"/>
      <c r="B53" s="15"/>
      <c r="C53" s="11"/>
      <c r="D53" s="7" t="s">
        <v>27</v>
      </c>
      <c r="E53" s="42" t="s">
        <v>78</v>
      </c>
      <c r="F53" s="43">
        <v>222</v>
      </c>
      <c r="G53" s="43">
        <v>5.71</v>
      </c>
      <c r="H53" s="43">
        <v>5</v>
      </c>
      <c r="I53" s="43">
        <v>6.75</v>
      </c>
      <c r="J53" s="43">
        <v>107.38</v>
      </c>
      <c r="K53" s="44" t="s">
        <v>79</v>
      </c>
      <c r="L53" s="43"/>
    </row>
    <row r="54" spans="1:12" ht="26.4" x14ac:dyDescent="0.3">
      <c r="A54" s="23"/>
      <c r="B54" s="15"/>
      <c r="C54" s="11"/>
      <c r="D54" s="7" t="s">
        <v>28</v>
      </c>
      <c r="E54" s="42" t="s">
        <v>80</v>
      </c>
      <c r="F54" s="43">
        <v>200</v>
      </c>
      <c r="G54" s="43">
        <v>14.56</v>
      </c>
      <c r="H54" s="43">
        <v>15.12</v>
      </c>
      <c r="I54" s="43">
        <v>35.76</v>
      </c>
      <c r="J54" s="43">
        <v>340</v>
      </c>
      <c r="K54" s="44" t="s">
        <v>81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26.4" x14ac:dyDescent="0.3">
      <c r="A56" s="23"/>
      <c r="B56" s="15"/>
      <c r="C56" s="11"/>
      <c r="D56" s="7" t="s">
        <v>30</v>
      </c>
      <c r="E56" s="42" t="s">
        <v>82</v>
      </c>
      <c r="F56" s="43">
        <v>200</v>
      </c>
      <c r="G56" s="43">
        <v>0.78</v>
      </c>
      <c r="H56" s="43">
        <v>0.04</v>
      </c>
      <c r="I56" s="43">
        <v>27.63</v>
      </c>
      <c r="J56" s="43">
        <v>114.8</v>
      </c>
      <c r="K56" s="44" t="s">
        <v>74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57</v>
      </c>
      <c r="F57" s="43">
        <v>40</v>
      </c>
      <c r="G57" s="43">
        <v>1.33</v>
      </c>
      <c r="H57" s="43">
        <v>0</v>
      </c>
      <c r="I57" s="43">
        <v>4</v>
      </c>
      <c r="J57" s="43">
        <v>80</v>
      </c>
      <c r="K57" s="44" t="s">
        <v>49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58</v>
      </c>
      <c r="F58" s="43">
        <v>30</v>
      </c>
      <c r="G58" s="43">
        <v>1.5</v>
      </c>
      <c r="H58" s="43">
        <v>1.5</v>
      </c>
      <c r="I58" s="43">
        <v>9</v>
      </c>
      <c r="J58" s="43">
        <v>66</v>
      </c>
      <c r="K58" s="44" t="s">
        <v>49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742</v>
      </c>
      <c r="G61" s="19">
        <f t="shared" ref="G61" si="20">SUM(G52:G60)</f>
        <v>24.32</v>
      </c>
      <c r="H61" s="19">
        <f t="shared" ref="H61" si="21">SUM(H52:H60)</f>
        <v>21.729999999999997</v>
      </c>
      <c r="I61" s="19">
        <f t="shared" ref="I61" si="22">SUM(I52:I60)</f>
        <v>84.56</v>
      </c>
      <c r="J61" s="19">
        <f t="shared" ref="J61:L61" si="23">SUM(J52:J60)</f>
        <v>717.18</v>
      </c>
      <c r="K61" s="25"/>
      <c r="L61" s="19">
        <f t="shared" si="23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1262</v>
      </c>
      <c r="G62" s="32">
        <f t="shared" ref="G62" si="24">G51+G61</f>
        <v>45.68</v>
      </c>
      <c r="H62" s="32">
        <f t="shared" ref="H62" si="25">H51+H61</f>
        <v>47.379999999999995</v>
      </c>
      <c r="I62" s="32">
        <f t="shared" ref="I62" si="26">I51+I61</f>
        <v>158.80000000000001</v>
      </c>
      <c r="J62" s="32">
        <f t="shared" ref="J62:L62" si="27">J51+J61</f>
        <v>1344.08</v>
      </c>
      <c r="K62" s="32"/>
      <c r="L62" s="32">
        <f t="shared" si="27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130</v>
      </c>
      <c r="F63" s="40">
        <v>80</v>
      </c>
      <c r="G63" s="40">
        <v>20</v>
      </c>
      <c r="H63" s="40">
        <v>5.84</v>
      </c>
      <c r="I63" s="40">
        <v>0</v>
      </c>
      <c r="J63" s="40">
        <v>132.96</v>
      </c>
      <c r="K63" s="41" t="s">
        <v>131</v>
      </c>
      <c r="L63" s="40"/>
    </row>
    <row r="64" spans="1:12" ht="26.4" x14ac:dyDescent="0.3">
      <c r="A64" s="23"/>
      <c r="B64" s="15"/>
      <c r="C64" s="11"/>
      <c r="D64" s="6"/>
      <c r="E64" s="42" t="s">
        <v>62</v>
      </c>
      <c r="F64" s="43">
        <v>150</v>
      </c>
      <c r="G64" s="43">
        <v>3.06</v>
      </c>
      <c r="H64" s="43">
        <v>4.8</v>
      </c>
      <c r="I64" s="43">
        <v>20.43</v>
      </c>
      <c r="J64" s="43">
        <v>137.25</v>
      </c>
      <c r="K64" s="44" t="s">
        <v>63</v>
      </c>
      <c r="L64" s="43"/>
    </row>
    <row r="65" spans="1:12" ht="26.4" x14ac:dyDescent="0.3">
      <c r="A65" s="23"/>
      <c r="B65" s="15"/>
      <c r="C65" s="11"/>
      <c r="D65" s="7" t="s">
        <v>22</v>
      </c>
      <c r="E65" s="42" t="s">
        <v>85</v>
      </c>
      <c r="F65" s="43">
        <v>200</v>
      </c>
      <c r="G65" s="43">
        <v>0.13</v>
      </c>
      <c r="H65" s="43">
        <v>0.02</v>
      </c>
      <c r="I65" s="43">
        <v>15.2</v>
      </c>
      <c r="J65" s="43">
        <v>62</v>
      </c>
      <c r="K65" s="44" t="s">
        <v>86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57</v>
      </c>
      <c r="F66" s="43">
        <v>20</v>
      </c>
      <c r="G66" s="43">
        <v>0.66</v>
      </c>
      <c r="H66" s="43">
        <v>0</v>
      </c>
      <c r="I66" s="43">
        <v>2</v>
      </c>
      <c r="J66" s="43">
        <v>40</v>
      </c>
      <c r="K66" s="44" t="s">
        <v>49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132</v>
      </c>
      <c r="F68" s="43">
        <v>100</v>
      </c>
      <c r="G68" s="43">
        <v>0.4</v>
      </c>
      <c r="H68" s="43">
        <v>0.4</v>
      </c>
      <c r="I68" s="43">
        <v>9.8000000000000007</v>
      </c>
      <c r="J68" s="43">
        <v>47</v>
      </c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28">SUM(G63:G69)</f>
        <v>24.249999999999996</v>
      </c>
      <c r="H70" s="19">
        <f t="shared" ref="H70" si="29">SUM(H63:H69)</f>
        <v>11.06</v>
      </c>
      <c r="I70" s="19">
        <f t="shared" ref="I70" si="30">SUM(I63:I69)</f>
        <v>47.429999999999993</v>
      </c>
      <c r="J70" s="19">
        <f t="shared" ref="J70:L70" si="31">SUM(J63:J69)</f>
        <v>419.21000000000004</v>
      </c>
      <c r="K70" s="25"/>
      <c r="L70" s="19">
        <f t="shared" si="31"/>
        <v>0</v>
      </c>
    </row>
    <row r="71" spans="1:12" ht="26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66</v>
      </c>
      <c r="F71" s="43">
        <v>50</v>
      </c>
      <c r="G71" s="43">
        <v>0.55000000000000004</v>
      </c>
      <c r="H71" s="43">
        <v>0.1</v>
      </c>
      <c r="I71" s="43">
        <v>1.9</v>
      </c>
      <c r="J71" s="43">
        <v>11</v>
      </c>
      <c r="K71" s="44" t="s">
        <v>51</v>
      </c>
      <c r="L71" s="43"/>
    </row>
    <row r="72" spans="1:12" ht="26.4" x14ac:dyDescent="0.3">
      <c r="A72" s="23"/>
      <c r="B72" s="15"/>
      <c r="C72" s="11"/>
      <c r="D72" s="7" t="s">
        <v>27</v>
      </c>
      <c r="E72" s="42" t="s">
        <v>67</v>
      </c>
      <c r="F72" s="43">
        <v>222</v>
      </c>
      <c r="G72" s="43">
        <v>7.25</v>
      </c>
      <c r="H72" s="43">
        <v>5.1100000000000003</v>
      </c>
      <c r="I72" s="43">
        <v>10.01</v>
      </c>
      <c r="J72" s="43">
        <v>121.38</v>
      </c>
      <c r="K72" s="44" t="s">
        <v>68</v>
      </c>
      <c r="L72" s="43"/>
    </row>
    <row r="73" spans="1:12" ht="26.4" x14ac:dyDescent="0.3">
      <c r="A73" s="23"/>
      <c r="B73" s="15"/>
      <c r="C73" s="11"/>
      <c r="D73" s="7" t="s">
        <v>28</v>
      </c>
      <c r="E73" s="42" t="s">
        <v>69</v>
      </c>
      <c r="F73" s="43">
        <v>80</v>
      </c>
      <c r="G73" s="43">
        <v>14.55</v>
      </c>
      <c r="H73" s="43">
        <v>16.79</v>
      </c>
      <c r="I73" s="43">
        <v>2.89</v>
      </c>
      <c r="J73" s="43">
        <v>221</v>
      </c>
      <c r="K73" s="44" t="s">
        <v>70</v>
      </c>
      <c r="L73" s="43"/>
    </row>
    <row r="74" spans="1:12" ht="26.4" x14ac:dyDescent="0.3">
      <c r="A74" s="23"/>
      <c r="B74" s="15"/>
      <c r="C74" s="11"/>
      <c r="D74" s="7" t="s">
        <v>29</v>
      </c>
      <c r="E74" s="42" t="s">
        <v>71</v>
      </c>
      <c r="F74" s="43">
        <v>150</v>
      </c>
      <c r="G74" s="43">
        <v>8.9</v>
      </c>
      <c r="H74" s="43">
        <v>4.0999999999999996</v>
      </c>
      <c r="I74" s="43">
        <v>39.840000000000003</v>
      </c>
      <c r="J74" s="43">
        <v>231.86</v>
      </c>
      <c r="K74" s="44" t="s">
        <v>72</v>
      </c>
      <c r="L74" s="43"/>
    </row>
    <row r="75" spans="1:12" ht="26.4" x14ac:dyDescent="0.3">
      <c r="A75" s="23"/>
      <c r="B75" s="15"/>
      <c r="C75" s="11"/>
      <c r="D75" s="7" t="s">
        <v>30</v>
      </c>
      <c r="E75" s="42" t="s">
        <v>93</v>
      </c>
      <c r="F75" s="43">
        <v>200</v>
      </c>
      <c r="G75" s="43">
        <v>0.34</v>
      </c>
      <c r="H75" s="43">
        <v>7.0000000000000007E-2</v>
      </c>
      <c r="I75" s="43">
        <v>29.85</v>
      </c>
      <c r="J75" s="43">
        <v>122.2</v>
      </c>
      <c r="K75" s="44" t="s">
        <v>74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122</v>
      </c>
      <c r="F76" s="43">
        <v>40</v>
      </c>
      <c r="G76" s="43">
        <v>1.33</v>
      </c>
      <c r="H76" s="43">
        <v>0</v>
      </c>
      <c r="I76" s="43">
        <v>4</v>
      </c>
      <c r="J76" s="43">
        <v>80</v>
      </c>
      <c r="K76" s="44" t="s">
        <v>49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58</v>
      </c>
      <c r="F77" s="43">
        <v>30</v>
      </c>
      <c r="G77" s="43">
        <v>1.5</v>
      </c>
      <c r="H77" s="43">
        <v>1.5</v>
      </c>
      <c r="I77" s="43">
        <v>9</v>
      </c>
      <c r="J77" s="43">
        <v>66</v>
      </c>
      <c r="K77" s="44" t="s">
        <v>49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772</v>
      </c>
      <c r="G80" s="19">
        <f t="shared" ref="G80" si="32">SUM(G71:G79)</f>
        <v>34.42</v>
      </c>
      <c r="H80" s="19">
        <f t="shared" ref="H80" si="33">SUM(H71:H79)</f>
        <v>27.67</v>
      </c>
      <c r="I80" s="19">
        <f t="shared" ref="I80" si="34">SUM(I71:I79)</f>
        <v>97.490000000000009</v>
      </c>
      <c r="J80" s="19">
        <f t="shared" ref="J80:L80" si="35">SUM(J71:J79)</f>
        <v>853.44</v>
      </c>
      <c r="K80" s="25"/>
      <c r="L80" s="19">
        <f t="shared" si="35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1322</v>
      </c>
      <c r="G81" s="32">
        <f t="shared" ref="G81" si="36">G70+G80</f>
        <v>58.67</v>
      </c>
      <c r="H81" s="32">
        <f t="shared" ref="H81" si="37">H70+H80</f>
        <v>38.730000000000004</v>
      </c>
      <c r="I81" s="32">
        <f t="shared" ref="I81" si="38">I70+I80</f>
        <v>144.92000000000002</v>
      </c>
      <c r="J81" s="32">
        <f t="shared" ref="J81:L81" si="39">J70+J80</f>
        <v>1272.6500000000001</v>
      </c>
      <c r="K81" s="32"/>
      <c r="L81" s="32">
        <f t="shared" si="39"/>
        <v>0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42" t="s">
        <v>80</v>
      </c>
      <c r="F82" s="43">
        <v>200</v>
      </c>
      <c r="G82" s="43">
        <v>13.83</v>
      </c>
      <c r="H82" s="43">
        <v>15.12</v>
      </c>
      <c r="I82" s="43">
        <v>35.76</v>
      </c>
      <c r="J82" s="43">
        <v>340</v>
      </c>
      <c r="K82" s="44" t="s">
        <v>81</v>
      </c>
      <c r="L82" s="43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6.4" x14ac:dyDescent="0.3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0.53</v>
      </c>
      <c r="H84" s="43">
        <v>0</v>
      </c>
      <c r="I84" s="43">
        <v>9.4700000000000006</v>
      </c>
      <c r="J84" s="43">
        <v>40</v>
      </c>
      <c r="K84" s="44" t="s">
        <v>65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129</v>
      </c>
      <c r="F85" s="43">
        <v>50</v>
      </c>
      <c r="G85" s="43">
        <v>6.27</v>
      </c>
      <c r="H85" s="43">
        <v>7.86</v>
      </c>
      <c r="I85" s="43">
        <v>14.83</v>
      </c>
      <c r="J85" s="43">
        <v>155</v>
      </c>
      <c r="K85" s="44" t="s">
        <v>46</v>
      </c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134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0">SUM(G82:G88)</f>
        <v>21.029999999999998</v>
      </c>
      <c r="H89" s="19">
        <f t="shared" ref="H89" si="41">SUM(H82:H88)</f>
        <v>23.38</v>
      </c>
      <c r="I89" s="19">
        <f t="shared" ref="I89" si="42">SUM(I82:I88)</f>
        <v>69.86</v>
      </c>
      <c r="J89" s="19">
        <f t="shared" ref="J89:L89" si="43">SUM(J82:J88)</f>
        <v>582</v>
      </c>
      <c r="K89" s="25"/>
      <c r="L89" s="19">
        <f t="shared" si="43"/>
        <v>0</v>
      </c>
    </row>
    <row r="90" spans="1:12" ht="26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50</v>
      </c>
      <c r="F90" s="43">
        <v>50</v>
      </c>
      <c r="G90" s="43">
        <v>0.35</v>
      </c>
      <c r="H90" s="43">
        <v>0.05</v>
      </c>
      <c r="I90" s="43">
        <v>0.95</v>
      </c>
      <c r="J90" s="43">
        <v>6</v>
      </c>
      <c r="K90" s="44" t="s">
        <v>51</v>
      </c>
      <c r="L90" s="43"/>
    </row>
    <row r="91" spans="1:12" ht="26.4" x14ac:dyDescent="0.3">
      <c r="A91" s="23"/>
      <c r="B91" s="15"/>
      <c r="C91" s="11"/>
      <c r="D91" s="7" t="s">
        <v>27</v>
      </c>
      <c r="E91" s="42" t="s">
        <v>94</v>
      </c>
      <c r="F91" s="43">
        <v>222</v>
      </c>
      <c r="G91" s="43">
        <v>6.99</v>
      </c>
      <c r="H91" s="43">
        <v>4.83</v>
      </c>
      <c r="I91" s="43">
        <v>83.43</v>
      </c>
      <c r="J91" s="43">
        <v>122.27</v>
      </c>
      <c r="K91" s="44" t="s">
        <v>95</v>
      </c>
      <c r="L91" s="43"/>
    </row>
    <row r="92" spans="1:12" ht="26.4" x14ac:dyDescent="0.3">
      <c r="A92" s="23"/>
      <c r="B92" s="15"/>
      <c r="C92" s="11"/>
      <c r="D92" s="7" t="s">
        <v>28</v>
      </c>
      <c r="E92" s="42" t="s">
        <v>96</v>
      </c>
      <c r="F92" s="43">
        <v>100</v>
      </c>
      <c r="G92" s="43">
        <v>17.34</v>
      </c>
      <c r="H92" s="43">
        <v>9.4</v>
      </c>
      <c r="I92" s="43">
        <v>16.14</v>
      </c>
      <c r="J92" s="43">
        <v>219.1</v>
      </c>
      <c r="K92" s="44" t="s">
        <v>97</v>
      </c>
      <c r="L92" s="43"/>
    </row>
    <row r="93" spans="1:12" ht="26.4" x14ac:dyDescent="0.3">
      <c r="A93" s="23"/>
      <c r="B93" s="15"/>
      <c r="C93" s="11"/>
      <c r="D93" s="7" t="s">
        <v>29</v>
      </c>
      <c r="E93" s="42" t="s">
        <v>77</v>
      </c>
      <c r="F93" s="43">
        <v>150</v>
      </c>
      <c r="G93" s="43">
        <v>5.0999999999999996</v>
      </c>
      <c r="H93" s="43">
        <v>7.5</v>
      </c>
      <c r="I93" s="43">
        <v>28.5</v>
      </c>
      <c r="J93" s="43">
        <v>201.9</v>
      </c>
      <c r="K93" s="44" t="s">
        <v>56</v>
      </c>
      <c r="L93" s="43"/>
    </row>
    <row r="94" spans="1:12" ht="26.4" x14ac:dyDescent="0.3">
      <c r="A94" s="23"/>
      <c r="B94" s="15"/>
      <c r="C94" s="11"/>
      <c r="D94" s="7" t="s">
        <v>30</v>
      </c>
      <c r="E94" s="42" t="s">
        <v>73</v>
      </c>
      <c r="F94" s="43">
        <v>200</v>
      </c>
      <c r="G94" s="43">
        <v>1.1599999999999999</v>
      </c>
      <c r="H94" s="43">
        <v>0.3</v>
      </c>
      <c r="I94" s="43">
        <v>47.26</v>
      </c>
      <c r="J94" s="43">
        <v>196.38</v>
      </c>
      <c r="K94" s="44" t="s">
        <v>74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57</v>
      </c>
      <c r="F95" s="43">
        <v>40</v>
      </c>
      <c r="G95" s="43">
        <v>1.33</v>
      </c>
      <c r="H95" s="43">
        <v>0</v>
      </c>
      <c r="I95" s="43">
        <v>4</v>
      </c>
      <c r="J95" s="43">
        <v>80</v>
      </c>
      <c r="K95" s="44" t="s">
        <v>49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58</v>
      </c>
      <c r="F96" s="43">
        <v>30</v>
      </c>
      <c r="G96" s="43">
        <v>1.5</v>
      </c>
      <c r="H96" s="43">
        <v>1.5</v>
      </c>
      <c r="I96" s="43">
        <v>9</v>
      </c>
      <c r="J96" s="43">
        <v>66</v>
      </c>
      <c r="K96" s="44" t="s">
        <v>49</v>
      </c>
      <c r="L96" s="43"/>
    </row>
    <row r="97" spans="1:12" ht="14.4" x14ac:dyDescent="0.3">
      <c r="A97" s="23"/>
      <c r="B97" s="15"/>
      <c r="C97" s="11"/>
      <c r="D97" s="6"/>
      <c r="E97" s="51"/>
      <c r="F97" s="43"/>
      <c r="G97" s="43"/>
      <c r="H97" s="43"/>
      <c r="I97" s="43"/>
      <c r="J97" s="43"/>
      <c r="K97" s="52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792</v>
      </c>
      <c r="G99" s="19">
        <f t="shared" ref="G99" si="44">SUM(G90:G98)</f>
        <v>33.770000000000003</v>
      </c>
      <c r="H99" s="19">
        <f t="shared" ref="H99" si="45">SUM(H90:H98)</f>
        <v>23.580000000000002</v>
      </c>
      <c r="I99" s="19">
        <f t="shared" ref="I99" si="46">SUM(I90:I98)</f>
        <v>189.28</v>
      </c>
      <c r="J99" s="19">
        <f t="shared" ref="J99:L99" si="47">SUM(J90:J98)</f>
        <v>891.65</v>
      </c>
      <c r="K99" s="25"/>
      <c r="L99" s="19">
        <f t="shared" si="47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1342</v>
      </c>
      <c r="G100" s="32">
        <f t="shared" ref="G100" si="48">G89+G99</f>
        <v>54.8</v>
      </c>
      <c r="H100" s="32">
        <f t="shared" ref="H100" si="49">H89+H99</f>
        <v>46.96</v>
      </c>
      <c r="I100" s="32">
        <f t="shared" ref="I100" si="50">I89+I99</f>
        <v>259.14</v>
      </c>
      <c r="J100" s="32">
        <f t="shared" ref="J100:L100" si="51">J89+J99</f>
        <v>1473.65</v>
      </c>
      <c r="K100" s="32"/>
      <c r="L100" s="32">
        <f t="shared" si="51"/>
        <v>0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98</v>
      </c>
      <c r="F101" s="40">
        <v>150</v>
      </c>
      <c r="G101" s="40">
        <v>9.4600000000000009</v>
      </c>
      <c r="H101" s="40">
        <v>15.25</v>
      </c>
      <c r="I101" s="40">
        <v>25.18</v>
      </c>
      <c r="J101" s="40">
        <v>300</v>
      </c>
      <c r="K101" s="41" t="s">
        <v>99</v>
      </c>
      <c r="L101" s="40"/>
    </row>
    <row r="102" spans="1:12" ht="14.4" x14ac:dyDescent="0.3">
      <c r="A102" s="23"/>
      <c r="B102" s="15"/>
      <c r="C102" s="11"/>
      <c r="D102" s="6"/>
      <c r="E102" s="42" t="s">
        <v>135</v>
      </c>
      <c r="F102" s="43">
        <v>40</v>
      </c>
      <c r="G102" s="43">
        <v>2.36</v>
      </c>
      <c r="H102" s="43">
        <v>7.49</v>
      </c>
      <c r="I102" s="43">
        <v>14.89</v>
      </c>
      <c r="J102" s="43">
        <v>136</v>
      </c>
      <c r="K102" s="44" t="s">
        <v>46</v>
      </c>
      <c r="L102" s="43"/>
    </row>
    <row r="103" spans="1:12" ht="26.4" x14ac:dyDescent="0.3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0.53</v>
      </c>
      <c r="H103" s="43">
        <v>0</v>
      </c>
      <c r="I103" s="43">
        <v>9.4700000000000006</v>
      </c>
      <c r="J103" s="43">
        <v>40</v>
      </c>
      <c r="K103" s="44" t="s">
        <v>65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58</v>
      </c>
      <c r="F104" s="43">
        <v>30</v>
      </c>
      <c r="G104" s="43">
        <v>1.5</v>
      </c>
      <c r="H104" s="43">
        <v>1.5</v>
      </c>
      <c r="I104" s="43">
        <v>9</v>
      </c>
      <c r="J104" s="43">
        <v>66</v>
      </c>
      <c r="K104" s="44" t="s">
        <v>49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100</v>
      </c>
      <c r="F106" s="43">
        <v>150</v>
      </c>
      <c r="G106" s="43">
        <v>4.8</v>
      </c>
      <c r="H106" s="43">
        <v>3.6</v>
      </c>
      <c r="I106" s="43">
        <v>6.75</v>
      </c>
      <c r="J106" s="43">
        <v>78.599999999999994</v>
      </c>
      <c r="K106" s="44" t="s">
        <v>49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2">SUM(G101:G107)</f>
        <v>18.649999999999999</v>
      </c>
      <c r="H108" s="19">
        <f t="shared" si="52"/>
        <v>27.840000000000003</v>
      </c>
      <c r="I108" s="19">
        <f>SUM(I101:I107)</f>
        <v>65.289999999999992</v>
      </c>
      <c r="J108" s="19">
        <f t="shared" si="52"/>
        <v>620.6</v>
      </c>
      <c r="K108" s="25"/>
      <c r="L108" s="19">
        <f t="shared" ref="L108" si="53">SUM(L101:L107)</f>
        <v>0</v>
      </c>
    </row>
    <row r="109" spans="1:12" ht="26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66</v>
      </c>
      <c r="F109" s="43">
        <v>50</v>
      </c>
      <c r="G109" s="43">
        <v>0.55000000000000004</v>
      </c>
      <c r="H109" s="43">
        <v>0.1</v>
      </c>
      <c r="I109" s="43">
        <v>1.9</v>
      </c>
      <c r="J109" s="43">
        <v>11</v>
      </c>
      <c r="K109" s="44" t="s">
        <v>51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101</v>
      </c>
      <c r="F110" s="43">
        <v>222</v>
      </c>
      <c r="G110" s="43">
        <v>5.57</v>
      </c>
      <c r="H110" s="43">
        <v>5.03</v>
      </c>
      <c r="I110" s="43">
        <v>7.74</v>
      </c>
      <c r="J110" s="43">
        <v>105.8</v>
      </c>
      <c r="K110" s="44" t="s">
        <v>102</v>
      </c>
      <c r="L110" s="43"/>
    </row>
    <row r="111" spans="1:12" ht="26.4" x14ac:dyDescent="0.3">
      <c r="A111" s="23"/>
      <c r="B111" s="15"/>
      <c r="C111" s="11"/>
      <c r="D111" s="7" t="s">
        <v>28</v>
      </c>
      <c r="E111" s="42" t="s">
        <v>103</v>
      </c>
      <c r="F111" s="43">
        <v>100</v>
      </c>
      <c r="G111" s="43">
        <v>16.600000000000001</v>
      </c>
      <c r="H111" s="43">
        <v>10</v>
      </c>
      <c r="I111" s="43">
        <v>29.6</v>
      </c>
      <c r="J111" s="43">
        <v>247.8</v>
      </c>
      <c r="K111" s="44" t="s">
        <v>104</v>
      </c>
      <c r="L111" s="43"/>
    </row>
    <row r="112" spans="1:12" ht="26.4" x14ac:dyDescent="0.3">
      <c r="A112" s="23"/>
      <c r="B112" s="15"/>
      <c r="C112" s="11"/>
      <c r="D112" s="7" t="s">
        <v>29</v>
      </c>
      <c r="E112" s="42" t="s">
        <v>105</v>
      </c>
      <c r="F112" s="43">
        <v>150</v>
      </c>
      <c r="G112" s="43">
        <v>3.67</v>
      </c>
      <c r="H112" s="43">
        <v>5.42</v>
      </c>
      <c r="I112" s="43">
        <v>36.67</v>
      </c>
      <c r="J112" s="43">
        <v>210.11</v>
      </c>
      <c r="K112" s="44" t="s">
        <v>106</v>
      </c>
      <c r="L112" s="43"/>
    </row>
    <row r="113" spans="1:12" ht="26.4" x14ac:dyDescent="0.3">
      <c r="A113" s="23"/>
      <c r="B113" s="15"/>
      <c r="C113" s="11"/>
      <c r="D113" s="7" t="s">
        <v>30</v>
      </c>
      <c r="E113" s="42" t="s">
        <v>59</v>
      </c>
      <c r="F113" s="43">
        <v>200</v>
      </c>
      <c r="G113" s="43">
        <v>1</v>
      </c>
      <c r="H113" s="43">
        <v>0</v>
      </c>
      <c r="I113" s="43">
        <v>20.2</v>
      </c>
      <c r="J113" s="43">
        <v>84.8</v>
      </c>
      <c r="K113" s="44" t="s">
        <v>60</v>
      </c>
      <c r="L113" s="53"/>
    </row>
    <row r="114" spans="1:12" ht="14.4" x14ac:dyDescent="0.3">
      <c r="A114" s="23"/>
      <c r="B114" s="15"/>
      <c r="C114" s="11"/>
      <c r="D114" s="7" t="s">
        <v>31</v>
      </c>
      <c r="E114" s="42" t="s">
        <v>57</v>
      </c>
      <c r="F114" s="43">
        <v>40</v>
      </c>
      <c r="G114" s="43">
        <v>1.33</v>
      </c>
      <c r="H114" s="43">
        <v>0</v>
      </c>
      <c r="I114" s="43">
        <v>4</v>
      </c>
      <c r="J114" s="43">
        <v>80</v>
      </c>
      <c r="K114" s="44" t="s">
        <v>49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58</v>
      </c>
      <c r="F115" s="43">
        <v>30</v>
      </c>
      <c r="G115" s="43">
        <v>1.5</v>
      </c>
      <c r="H115" s="43">
        <v>1.5</v>
      </c>
      <c r="I115" s="43">
        <v>9</v>
      </c>
      <c r="J115" s="43">
        <v>66</v>
      </c>
      <c r="K115" s="44" t="s">
        <v>49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792</v>
      </c>
      <c r="G118" s="19">
        <f t="shared" ref="G118:J118" si="54">SUM(G109:G117)</f>
        <v>30.22</v>
      </c>
      <c r="H118" s="19">
        <f t="shared" si="54"/>
        <v>22.049999999999997</v>
      </c>
      <c r="I118" s="19">
        <f t="shared" si="54"/>
        <v>109.11</v>
      </c>
      <c r="J118" s="19">
        <f t="shared" si="54"/>
        <v>805.51</v>
      </c>
      <c r="K118" s="25"/>
      <c r="L118" s="19">
        <f t="shared" ref="L118" si="55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1362</v>
      </c>
      <c r="G119" s="32">
        <f t="shared" ref="G119" si="56">G108+G118</f>
        <v>48.87</v>
      </c>
      <c r="H119" s="32">
        <f t="shared" ref="H119" si="57">H108+H118</f>
        <v>49.89</v>
      </c>
      <c r="I119" s="32">
        <f t="shared" ref="I119" si="58">I108+I118</f>
        <v>174.39999999999998</v>
      </c>
      <c r="J119" s="32">
        <f t="shared" ref="J119:L119" si="59">J108+J118</f>
        <v>1426.1100000000001</v>
      </c>
      <c r="K119" s="32"/>
      <c r="L119" s="32">
        <f t="shared" si="59"/>
        <v>0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42" t="s">
        <v>96</v>
      </c>
      <c r="F120" s="43">
        <v>100</v>
      </c>
      <c r="G120" s="43">
        <v>17.34</v>
      </c>
      <c r="H120" s="43">
        <v>9.4</v>
      </c>
      <c r="I120" s="43">
        <v>16.14</v>
      </c>
      <c r="J120" s="43">
        <v>219.1</v>
      </c>
      <c r="K120" s="44" t="s">
        <v>97</v>
      </c>
      <c r="L120" s="40"/>
    </row>
    <row r="121" spans="1:12" ht="26.4" x14ac:dyDescent="0.3">
      <c r="A121" s="14"/>
      <c r="B121" s="15"/>
      <c r="C121" s="11"/>
      <c r="D121" s="6"/>
      <c r="E121" s="42" t="s">
        <v>71</v>
      </c>
      <c r="F121" s="43">
        <v>150</v>
      </c>
      <c r="G121" s="43">
        <v>8.9</v>
      </c>
      <c r="H121" s="43">
        <v>4.0999999999999996</v>
      </c>
      <c r="I121" s="43">
        <v>39.840000000000003</v>
      </c>
      <c r="J121" s="43">
        <v>231.86</v>
      </c>
      <c r="K121" s="44" t="s">
        <v>72</v>
      </c>
      <c r="L121" s="43"/>
    </row>
    <row r="122" spans="1:12" ht="26.4" x14ac:dyDescent="0.3">
      <c r="A122" s="14"/>
      <c r="B122" s="15"/>
      <c r="C122" s="11"/>
      <c r="D122" s="7" t="s">
        <v>22</v>
      </c>
      <c r="E122" s="42" t="s">
        <v>85</v>
      </c>
      <c r="F122" s="43">
        <v>200</v>
      </c>
      <c r="G122" s="43">
        <v>0.13</v>
      </c>
      <c r="H122" s="43">
        <v>0.02</v>
      </c>
      <c r="I122" s="43">
        <v>15.2</v>
      </c>
      <c r="J122" s="43">
        <v>62</v>
      </c>
      <c r="K122" s="44" t="s">
        <v>86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58</v>
      </c>
      <c r="F123" s="43">
        <v>40</v>
      </c>
      <c r="G123" s="43">
        <v>2</v>
      </c>
      <c r="H123" s="43">
        <v>2</v>
      </c>
      <c r="I123" s="43">
        <v>12</v>
      </c>
      <c r="J123" s="43">
        <v>88</v>
      </c>
      <c r="K123" s="44" t="s">
        <v>49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107</v>
      </c>
      <c r="F125" s="43">
        <v>50</v>
      </c>
      <c r="G125" s="43">
        <v>2</v>
      </c>
      <c r="H125" s="43">
        <v>0</v>
      </c>
      <c r="I125" s="43">
        <v>44</v>
      </c>
      <c r="J125" s="43">
        <v>150</v>
      </c>
      <c r="K125" s="44" t="s">
        <v>49</v>
      </c>
      <c r="L125" s="43"/>
    </row>
    <row r="126" spans="1:12" ht="14.4" x14ac:dyDescent="0.3">
      <c r="A126" s="14"/>
      <c r="B126" s="15"/>
      <c r="C126" s="11"/>
      <c r="D126" s="6"/>
      <c r="E126" s="42" t="s">
        <v>140</v>
      </c>
      <c r="F126" s="43">
        <v>50</v>
      </c>
      <c r="G126" s="43">
        <v>3</v>
      </c>
      <c r="H126" s="43">
        <v>3</v>
      </c>
      <c r="I126" s="43">
        <v>26</v>
      </c>
      <c r="J126" s="43">
        <v>135</v>
      </c>
      <c r="K126" s="44" t="s">
        <v>49</v>
      </c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0">SUM(G120:G126)</f>
        <v>33.370000000000005</v>
      </c>
      <c r="H127" s="19">
        <f t="shared" si="60"/>
        <v>18.52</v>
      </c>
      <c r="I127" s="19">
        <f t="shared" si="60"/>
        <v>153.18</v>
      </c>
      <c r="J127" s="19">
        <f t="shared" si="60"/>
        <v>885.96</v>
      </c>
      <c r="K127" s="25"/>
      <c r="L127" s="19">
        <f t="shared" ref="L127" si="61">SUM(L120:L126)</f>
        <v>0</v>
      </c>
    </row>
    <row r="128" spans="1:12" ht="26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50</v>
      </c>
      <c r="F128" s="43">
        <v>50</v>
      </c>
      <c r="G128" s="43">
        <v>0.35</v>
      </c>
      <c r="H128" s="43">
        <v>0.05</v>
      </c>
      <c r="I128" s="43">
        <v>0.95</v>
      </c>
      <c r="J128" s="43">
        <v>6</v>
      </c>
      <c r="K128" s="44" t="s">
        <v>51</v>
      </c>
      <c r="L128" s="43"/>
    </row>
    <row r="129" spans="1:12" ht="26.4" x14ac:dyDescent="0.3">
      <c r="A129" s="14"/>
      <c r="B129" s="15"/>
      <c r="C129" s="11"/>
      <c r="D129" s="7" t="s">
        <v>27</v>
      </c>
      <c r="E129" s="42" t="s">
        <v>89</v>
      </c>
      <c r="F129" s="43">
        <v>210</v>
      </c>
      <c r="G129" s="43">
        <v>4.55</v>
      </c>
      <c r="H129" s="43">
        <v>2.95</v>
      </c>
      <c r="I129" s="43">
        <v>12.55</v>
      </c>
      <c r="J129" s="43">
        <v>103.82</v>
      </c>
      <c r="K129" s="44" t="s">
        <v>90</v>
      </c>
      <c r="L129" s="43"/>
    </row>
    <row r="130" spans="1:12" ht="26.4" x14ac:dyDescent="0.3">
      <c r="A130" s="14"/>
      <c r="B130" s="15"/>
      <c r="C130" s="11"/>
      <c r="D130" s="7" t="s">
        <v>28</v>
      </c>
      <c r="E130" s="42" t="s">
        <v>108</v>
      </c>
      <c r="F130" s="43">
        <v>200</v>
      </c>
      <c r="G130" s="43">
        <v>9.6</v>
      </c>
      <c r="H130" s="43">
        <v>17.600000000000001</v>
      </c>
      <c r="I130" s="43">
        <v>20</v>
      </c>
      <c r="J130" s="43">
        <v>283</v>
      </c>
      <c r="K130" s="44" t="s">
        <v>81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26.4" x14ac:dyDescent="0.3">
      <c r="A132" s="14"/>
      <c r="B132" s="15"/>
      <c r="C132" s="11"/>
      <c r="D132" s="7" t="s">
        <v>30</v>
      </c>
      <c r="E132" s="42" t="s">
        <v>93</v>
      </c>
      <c r="F132" s="43">
        <v>200</v>
      </c>
      <c r="G132" s="43">
        <v>0.34</v>
      </c>
      <c r="H132" s="43">
        <v>7.0000000000000007E-2</v>
      </c>
      <c r="I132" s="43">
        <v>29.85</v>
      </c>
      <c r="J132" s="43">
        <v>122.2</v>
      </c>
      <c r="K132" s="44" t="s">
        <v>74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57</v>
      </c>
      <c r="F133" s="43">
        <v>40</v>
      </c>
      <c r="G133" s="43">
        <v>1.33</v>
      </c>
      <c r="H133" s="43">
        <v>0</v>
      </c>
      <c r="I133" s="43">
        <v>4</v>
      </c>
      <c r="J133" s="43">
        <v>80</v>
      </c>
      <c r="K133" s="44" t="s">
        <v>49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58</v>
      </c>
      <c r="F134" s="43">
        <v>30</v>
      </c>
      <c r="G134" s="43">
        <v>1.5</v>
      </c>
      <c r="H134" s="43">
        <v>1.5</v>
      </c>
      <c r="I134" s="43">
        <v>9</v>
      </c>
      <c r="J134" s="43">
        <v>66</v>
      </c>
      <c r="K134" s="44" t="s">
        <v>49</v>
      </c>
      <c r="L134" s="43"/>
    </row>
    <row r="135" spans="1:12" ht="14.4" x14ac:dyDescent="0.3">
      <c r="A135" s="14"/>
      <c r="B135" s="15"/>
      <c r="C135" s="11"/>
      <c r="D135" s="6"/>
      <c r="E135" s="42" t="s">
        <v>132</v>
      </c>
      <c r="F135" s="43">
        <v>100</v>
      </c>
      <c r="G135" s="43">
        <v>0.4</v>
      </c>
      <c r="H135" s="43">
        <v>0.4</v>
      </c>
      <c r="I135" s="43">
        <v>9.8000000000000007</v>
      </c>
      <c r="J135" s="43">
        <v>47</v>
      </c>
      <c r="K135" s="52" t="s">
        <v>49</v>
      </c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2">SUM(G128:G136)</f>
        <v>18.07</v>
      </c>
      <c r="H137" s="19">
        <f t="shared" si="62"/>
        <v>22.57</v>
      </c>
      <c r="I137" s="19">
        <f t="shared" si="62"/>
        <v>86.149999999999991</v>
      </c>
      <c r="J137" s="19">
        <f t="shared" si="62"/>
        <v>708.02</v>
      </c>
      <c r="K137" s="25"/>
      <c r="L137" s="19">
        <f t="shared" ref="L137" si="63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1420</v>
      </c>
      <c r="G138" s="32">
        <f t="shared" ref="G138" si="64">G127+G137</f>
        <v>51.440000000000005</v>
      </c>
      <c r="H138" s="32">
        <f t="shared" ref="H138" si="65">H127+H137</f>
        <v>41.09</v>
      </c>
      <c r="I138" s="32">
        <f t="shared" ref="I138" si="66">I127+I137</f>
        <v>239.32999999999998</v>
      </c>
      <c r="J138" s="32">
        <f t="shared" ref="J138:L138" si="67">J127+J137</f>
        <v>1593.98</v>
      </c>
      <c r="K138" s="32"/>
      <c r="L138" s="32">
        <f t="shared" si="67"/>
        <v>0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109</v>
      </c>
      <c r="F139" s="40">
        <v>200</v>
      </c>
      <c r="G139" s="40">
        <v>10.8</v>
      </c>
      <c r="H139" s="40">
        <v>9.9700000000000006</v>
      </c>
      <c r="I139" s="40">
        <v>35.9</v>
      </c>
      <c r="J139" s="40">
        <v>276.52999999999997</v>
      </c>
      <c r="K139" s="41" t="s">
        <v>110</v>
      </c>
      <c r="L139" s="40"/>
    </row>
    <row r="140" spans="1:12" ht="14.4" x14ac:dyDescent="0.3">
      <c r="A140" s="23"/>
      <c r="B140" s="15"/>
      <c r="C140" s="11"/>
      <c r="D140" s="6"/>
      <c r="E140" s="42" t="s">
        <v>58</v>
      </c>
      <c r="F140" s="43">
        <v>30</v>
      </c>
      <c r="G140" s="43">
        <v>1.5</v>
      </c>
      <c r="H140" s="43">
        <v>1.5</v>
      </c>
      <c r="I140" s="43">
        <v>9</v>
      </c>
      <c r="J140" s="43">
        <v>66</v>
      </c>
      <c r="K140" s="44" t="s">
        <v>49</v>
      </c>
      <c r="L140" s="43"/>
    </row>
    <row r="141" spans="1:12" ht="27" thickBot="1" x14ac:dyDescent="0.3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3.16</v>
      </c>
      <c r="H141" s="43">
        <v>2.67</v>
      </c>
      <c r="I141" s="43">
        <v>15.94</v>
      </c>
      <c r="J141" s="43">
        <v>100.6</v>
      </c>
      <c r="K141" s="44" t="s">
        <v>45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137</v>
      </c>
      <c r="F142" s="40">
        <v>50</v>
      </c>
      <c r="G142" s="43">
        <v>6.27</v>
      </c>
      <c r="H142" s="43">
        <v>7.86</v>
      </c>
      <c r="I142" s="43">
        <v>14.83</v>
      </c>
      <c r="J142" s="43">
        <v>155</v>
      </c>
      <c r="K142" s="44" t="s">
        <v>46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26.4" x14ac:dyDescent="0.3">
      <c r="A144" s="23"/>
      <c r="B144" s="15"/>
      <c r="C144" s="11"/>
      <c r="D144" s="6"/>
      <c r="E144" s="42" t="s">
        <v>47</v>
      </c>
      <c r="F144" s="43">
        <v>53.7</v>
      </c>
      <c r="G144" s="43">
        <v>6.81</v>
      </c>
      <c r="H144" s="43">
        <v>6.17</v>
      </c>
      <c r="I144" s="43">
        <v>0.37</v>
      </c>
      <c r="J144" s="43">
        <v>87.3</v>
      </c>
      <c r="K144" s="44" t="s">
        <v>48</v>
      </c>
      <c r="L144" s="43"/>
    </row>
    <row r="145" spans="1:12" ht="14.4" x14ac:dyDescent="0.3">
      <c r="A145" s="23"/>
      <c r="B145" s="15"/>
      <c r="C145" s="11"/>
      <c r="D145" s="6"/>
      <c r="E145" s="42" t="s">
        <v>136</v>
      </c>
      <c r="F145" s="43">
        <v>20</v>
      </c>
      <c r="G145" s="43">
        <v>10</v>
      </c>
      <c r="H145" s="43">
        <v>4.0999999999999996</v>
      </c>
      <c r="I145" s="43">
        <v>14</v>
      </c>
      <c r="J145" s="43">
        <v>183.6</v>
      </c>
      <c r="K145" s="52" t="s">
        <v>49</v>
      </c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553.70000000000005</v>
      </c>
      <c r="G146" s="19">
        <f t="shared" ref="G146:J146" si="68">SUM(G139:G145)</f>
        <v>38.54</v>
      </c>
      <c r="H146" s="19">
        <f t="shared" si="68"/>
        <v>32.270000000000003</v>
      </c>
      <c r="I146" s="19">
        <f t="shared" si="68"/>
        <v>90.04</v>
      </c>
      <c r="J146" s="19">
        <f t="shared" si="68"/>
        <v>869.03</v>
      </c>
      <c r="K146" s="25"/>
      <c r="L146" s="19">
        <f t="shared" ref="L146" si="69">SUM(L139:L145)</f>
        <v>0</v>
      </c>
    </row>
    <row r="147" spans="1:12" ht="26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66</v>
      </c>
      <c r="F147" s="43">
        <v>50</v>
      </c>
      <c r="G147" s="43">
        <v>0.55000000000000004</v>
      </c>
      <c r="H147" s="43">
        <v>0.1</v>
      </c>
      <c r="I147" s="43">
        <v>1.9</v>
      </c>
      <c r="J147" s="43">
        <v>11</v>
      </c>
      <c r="K147" s="44" t="s">
        <v>51</v>
      </c>
      <c r="L147" s="43"/>
    </row>
    <row r="148" spans="1:12" ht="26.4" x14ac:dyDescent="0.3">
      <c r="A148" s="23"/>
      <c r="B148" s="15"/>
      <c r="C148" s="11"/>
      <c r="D148" s="7" t="s">
        <v>27</v>
      </c>
      <c r="E148" s="42" t="s">
        <v>94</v>
      </c>
      <c r="F148" s="43">
        <v>222</v>
      </c>
      <c r="G148" s="43">
        <v>6.99</v>
      </c>
      <c r="H148" s="43">
        <v>4.83</v>
      </c>
      <c r="I148" s="43">
        <v>83.43</v>
      </c>
      <c r="J148" s="43">
        <v>122.27</v>
      </c>
      <c r="K148" s="44" t="s">
        <v>95</v>
      </c>
      <c r="L148" s="43"/>
    </row>
    <row r="149" spans="1:12" ht="26.4" x14ac:dyDescent="0.3">
      <c r="A149" s="23"/>
      <c r="B149" s="15"/>
      <c r="C149" s="11"/>
      <c r="D149" s="7" t="s">
        <v>28</v>
      </c>
      <c r="E149" s="42" t="s">
        <v>96</v>
      </c>
      <c r="F149" s="43">
        <v>100</v>
      </c>
      <c r="G149" s="43">
        <v>17.34</v>
      </c>
      <c r="H149" s="43">
        <v>9.4</v>
      </c>
      <c r="I149" s="43">
        <v>16.14</v>
      </c>
      <c r="J149" s="43">
        <v>219.1</v>
      </c>
      <c r="K149" s="44" t="s">
        <v>97</v>
      </c>
      <c r="L149" s="43"/>
    </row>
    <row r="150" spans="1:12" ht="26.4" x14ac:dyDescent="0.3">
      <c r="A150" s="23"/>
      <c r="B150" s="15"/>
      <c r="C150" s="11"/>
      <c r="D150" s="7" t="s">
        <v>29</v>
      </c>
      <c r="E150" s="42" t="s">
        <v>77</v>
      </c>
      <c r="F150" s="43">
        <v>150</v>
      </c>
      <c r="G150" s="43">
        <v>5.0999999999999996</v>
      </c>
      <c r="H150" s="43">
        <v>7.5</v>
      </c>
      <c r="I150" s="43">
        <v>28.5</v>
      </c>
      <c r="J150" s="43">
        <v>201.9</v>
      </c>
      <c r="K150" s="44" t="s">
        <v>56</v>
      </c>
      <c r="L150" s="43"/>
    </row>
    <row r="151" spans="1:12" ht="26.4" x14ac:dyDescent="0.3">
      <c r="A151" s="23"/>
      <c r="B151" s="15"/>
      <c r="C151" s="11"/>
      <c r="D151" s="7" t="s">
        <v>30</v>
      </c>
      <c r="E151" s="42" t="s">
        <v>111</v>
      </c>
      <c r="F151" s="43">
        <v>200</v>
      </c>
      <c r="G151" s="43">
        <v>0.67</v>
      </c>
      <c r="H151" s="43">
        <v>0.27</v>
      </c>
      <c r="I151" s="43">
        <v>20.76</v>
      </c>
      <c r="J151" s="43">
        <v>88.2</v>
      </c>
      <c r="K151" s="44" t="s">
        <v>112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57</v>
      </c>
      <c r="F152" s="43">
        <v>40</v>
      </c>
      <c r="G152" s="43">
        <v>1.33</v>
      </c>
      <c r="H152" s="43">
        <v>0</v>
      </c>
      <c r="I152" s="43">
        <v>4</v>
      </c>
      <c r="J152" s="43">
        <v>80</v>
      </c>
      <c r="K152" s="44" t="s">
        <v>49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58</v>
      </c>
      <c r="F153" s="43">
        <v>30</v>
      </c>
      <c r="G153" s="43">
        <v>1.5</v>
      </c>
      <c r="H153" s="43">
        <v>1.5</v>
      </c>
      <c r="I153" s="43">
        <v>9</v>
      </c>
      <c r="J153" s="43">
        <v>66</v>
      </c>
      <c r="K153" s="44" t="s">
        <v>49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792</v>
      </c>
      <c r="G156" s="19">
        <f t="shared" ref="G156:J156" si="70">SUM(G147:G155)</f>
        <v>33.479999999999997</v>
      </c>
      <c r="H156" s="19">
        <f t="shared" si="70"/>
        <v>23.599999999999998</v>
      </c>
      <c r="I156" s="19">
        <f t="shared" si="70"/>
        <v>163.73000000000002</v>
      </c>
      <c r="J156" s="19">
        <f t="shared" si="70"/>
        <v>788.47</v>
      </c>
      <c r="K156" s="25"/>
      <c r="L156" s="19">
        <f t="shared" ref="L156" si="71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1345.7</v>
      </c>
      <c r="G157" s="32">
        <f t="shared" ref="G157" si="72">G146+G156</f>
        <v>72.02</v>
      </c>
      <c r="H157" s="32">
        <f t="shared" ref="H157" si="73">H146+H156</f>
        <v>55.870000000000005</v>
      </c>
      <c r="I157" s="32">
        <f t="shared" ref="I157" si="74">I146+I156</f>
        <v>253.77000000000004</v>
      </c>
      <c r="J157" s="32">
        <f t="shared" ref="J157:L157" si="75">J146+J156</f>
        <v>1657.5</v>
      </c>
      <c r="K157" s="32"/>
      <c r="L157" s="32">
        <f t="shared" si="75"/>
        <v>0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170</v>
      </c>
      <c r="G158" s="40">
        <v>13.98</v>
      </c>
      <c r="H158" s="40">
        <v>12.46</v>
      </c>
      <c r="I158" s="40">
        <v>20.63</v>
      </c>
      <c r="J158" s="40">
        <v>276.5</v>
      </c>
      <c r="K158" s="41" t="s">
        <v>84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6.4" x14ac:dyDescent="0.3">
      <c r="A160" s="23"/>
      <c r="B160" s="15"/>
      <c r="C160" s="11"/>
      <c r="D160" s="7" t="s">
        <v>22</v>
      </c>
      <c r="E160" s="42" t="s">
        <v>85</v>
      </c>
      <c r="F160" s="43">
        <v>200</v>
      </c>
      <c r="G160" s="43">
        <v>0.13</v>
      </c>
      <c r="H160" s="43">
        <v>0.02</v>
      </c>
      <c r="I160" s="43">
        <v>15.2</v>
      </c>
      <c r="J160" s="43">
        <v>62</v>
      </c>
      <c r="K160" s="44" t="s">
        <v>86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138</v>
      </c>
      <c r="F161" s="43">
        <v>40</v>
      </c>
      <c r="G161" s="43">
        <v>2.36</v>
      </c>
      <c r="H161" s="43">
        <v>7.49</v>
      </c>
      <c r="I161" s="43">
        <v>14.89</v>
      </c>
      <c r="J161" s="43">
        <v>136</v>
      </c>
      <c r="K161" s="44" t="s">
        <v>46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132</v>
      </c>
      <c r="F163" s="43">
        <v>100</v>
      </c>
      <c r="G163" s="43">
        <v>0.4</v>
      </c>
      <c r="H163" s="43">
        <v>0.4</v>
      </c>
      <c r="I163" s="43">
        <v>9.8000000000000007</v>
      </c>
      <c r="J163" s="43">
        <v>47</v>
      </c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6">SUM(G158:G164)</f>
        <v>16.87</v>
      </c>
      <c r="H165" s="19">
        <f t="shared" si="76"/>
        <v>20.369999999999997</v>
      </c>
      <c r="I165" s="19">
        <f t="shared" si="76"/>
        <v>60.519999999999996</v>
      </c>
      <c r="J165" s="19">
        <f t="shared" si="76"/>
        <v>521.5</v>
      </c>
      <c r="K165" s="25"/>
      <c r="L165" s="19">
        <f t="shared" ref="L165" si="77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113</v>
      </c>
      <c r="F166" s="43">
        <v>60</v>
      </c>
      <c r="G166" s="43">
        <v>1.5</v>
      </c>
      <c r="H166" s="43">
        <v>3.14</v>
      </c>
      <c r="I166" s="43">
        <v>1.5</v>
      </c>
      <c r="J166" s="43">
        <v>85</v>
      </c>
      <c r="K166" s="44" t="s">
        <v>114</v>
      </c>
      <c r="L166" s="43"/>
    </row>
    <row r="167" spans="1:12" ht="26.4" x14ac:dyDescent="0.3">
      <c r="A167" s="23"/>
      <c r="B167" s="15"/>
      <c r="C167" s="11"/>
      <c r="D167" s="7" t="s">
        <v>27</v>
      </c>
      <c r="E167" s="42" t="s">
        <v>53</v>
      </c>
      <c r="F167" s="43">
        <v>210</v>
      </c>
      <c r="G167" s="43">
        <v>6.89</v>
      </c>
      <c r="H167" s="43">
        <v>4.9400000000000004</v>
      </c>
      <c r="I167" s="43">
        <v>13.22</v>
      </c>
      <c r="J167" s="43">
        <v>135.22</v>
      </c>
      <c r="K167" s="44" t="s">
        <v>52</v>
      </c>
      <c r="L167" s="43"/>
    </row>
    <row r="168" spans="1:12" ht="26.4" x14ac:dyDescent="0.3">
      <c r="A168" s="23"/>
      <c r="B168" s="15"/>
      <c r="C168" s="11"/>
      <c r="D168" s="7" t="s">
        <v>28</v>
      </c>
      <c r="E168" s="42" t="s">
        <v>115</v>
      </c>
      <c r="F168" s="43">
        <v>100</v>
      </c>
      <c r="G168" s="43">
        <v>3.93</v>
      </c>
      <c r="H168" s="43">
        <v>6</v>
      </c>
      <c r="I168" s="43">
        <v>14</v>
      </c>
      <c r="J168" s="43">
        <v>125.72</v>
      </c>
      <c r="K168" s="44" t="s">
        <v>116</v>
      </c>
      <c r="L168" s="43"/>
    </row>
    <row r="169" spans="1:12" ht="26.4" x14ac:dyDescent="0.3">
      <c r="A169" s="23"/>
      <c r="B169" s="15"/>
      <c r="C169" s="11"/>
      <c r="D169" s="7" t="s">
        <v>29</v>
      </c>
      <c r="E169" s="42" t="s">
        <v>62</v>
      </c>
      <c r="F169" s="43">
        <v>150</v>
      </c>
      <c r="G169" s="43">
        <v>3.06</v>
      </c>
      <c r="H169" s="43">
        <v>4.8</v>
      </c>
      <c r="I169" s="43">
        <v>20.43</v>
      </c>
      <c r="J169" s="43">
        <v>137.25</v>
      </c>
      <c r="K169" s="44" t="s">
        <v>63</v>
      </c>
      <c r="L169" s="43"/>
    </row>
    <row r="170" spans="1:12" ht="26.4" x14ac:dyDescent="0.3">
      <c r="A170" s="23"/>
      <c r="B170" s="15"/>
      <c r="C170" s="11"/>
      <c r="D170" s="7" t="s">
        <v>30</v>
      </c>
      <c r="E170" s="42" t="s">
        <v>73</v>
      </c>
      <c r="F170" s="43">
        <v>200</v>
      </c>
      <c r="G170" s="43">
        <v>1.1599999999999999</v>
      </c>
      <c r="H170" s="43">
        <v>0.3</v>
      </c>
      <c r="I170" s="43">
        <v>47.26</v>
      </c>
      <c r="J170" s="43">
        <v>196.38</v>
      </c>
      <c r="K170" s="44" t="s">
        <v>74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57</v>
      </c>
      <c r="F171" s="43">
        <v>40</v>
      </c>
      <c r="G171" s="43">
        <v>1.33</v>
      </c>
      <c r="H171" s="43">
        <v>0</v>
      </c>
      <c r="I171" s="43">
        <v>4</v>
      </c>
      <c r="J171" s="43">
        <v>80</v>
      </c>
      <c r="K171" s="44" t="s">
        <v>49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58</v>
      </c>
      <c r="F172" s="43">
        <v>30</v>
      </c>
      <c r="G172" s="43">
        <v>1.5</v>
      </c>
      <c r="H172" s="43">
        <v>1.5</v>
      </c>
      <c r="I172" s="43">
        <v>9</v>
      </c>
      <c r="J172" s="43">
        <v>66</v>
      </c>
      <c r="K172" s="44" t="s">
        <v>49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>SUM(G166:G174)</f>
        <v>19.369999999999997</v>
      </c>
      <c r="H175" s="19">
        <f t="shared" ref="H175:J175" si="78">SUM(H166:H174)</f>
        <v>20.68</v>
      </c>
      <c r="I175" s="19">
        <f t="shared" si="78"/>
        <v>109.41</v>
      </c>
      <c r="J175" s="19">
        <f t="shared" si="78"/>
        <v>825.56999999999994</v>
      </c>
      <c r="K175" s="25"/>
      <c r="L175" s="19">
        <f t="shared" ref="L175" si="79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1300</v>
      </c>
      <c r="G176" s="32">
        <f t="shared" ref="G176" si="80">G165+G175</f>
        <v>36.239999999999995</v>
      </c>
      <c r="H176" s="32">
        <f t="shared" ref="H176" si="81">H165+H175</f>
        <v>41.05</v>
      </c>
      <c r="I176" s="32">
        <f t="shared" ref="I176" si="82">I165+I175</f>
        <v>169.93</v>
      </c>
      <c r="J176" s="32">
        <f t="shared" ref="J176:L176" si="83">J165+J175</f>
        <v>1347.07</v>
      </c>
      <c r="K176" s="32"/>
      <c r="L176" s="32">
        <f t="shared" si="83"/>
        <v>0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42" t="s">
        <v>80</v>
      </c>
      <c r="F177" s="43">
        <v>200</v>
      </c>
      <c r="G177" s="43">
        <v>14.56</v>
      </c>
      <c r="H177" s="43">
        <v>15.12</v>
      </c>
      <c r="I177" s="43">
        <v>35.76</v>
      </c>
      <c r="J177" s="43">
        <v>340</v>
      </c>
      <c r="K177" s="44" t="s">
        <v>81</v>
      </c>
      <c r="L177" s="43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6.4" x14ac:dyDescent="0.3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0.53</v>
      </c>
      <c r="H179" s="43">
        <v>0</v>
      </c>
      <c r="I179" s="43">
        <v>9.4700000000000006</v>
      </c>
      <c r="J179" s="43">
        <v>40</v>
      </c>
      <c r="K179" s="44" t="s">
        <v>65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58</v>
      </c>
      <c r="F180" s="43">
        <v>50</v>
      </c>
      <c r="G180" s="43">
        <v>2.5</v>
      </c>
      <c r="H180" s="43">
        <v>2.5</v>
      </c>
      <c r="I180" s="43">
        <v>15</v>
      </c>
      <c r="J180" s="43">
        <v>110</v>
      </c>
      <c r="K180" s="44" t="s">
        <v>49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139</v>
      </c>
      <c r="F182" s="43">
        <v>60</v>
      </c>
      <c r="G182" s="43">
        <v>5</v>
      </c>
      <c r="H182" s="43">
        <v>9.15</v>
      </c>
      <c r="I182" s="43">
        <v>23</v>
      </c>
      <c r="J182" s="43">
        <v>194.35</v>
      </c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4">SUM(G177:G183)</f>
        <v>22.59</v>
      </c>
      <c r="H184" s="19">
        <f t="shared" si="84"/>
        <v>26.769999999999996</v>
      </c>
      <c r="I184" s="19">
        <f t="shared" si="84"/>
        <v>83.22999999999999</v>
      </c>
      <c r="J184" s="19">
        <f t="shared" si="84"/>
        <v>684.35</v>
      </c>
      <c r="K184" s="25"/>
      <c r="L184" s="19">
        <f t="shared" ref="L184" si="85">SUM(L177:L183)</f>
        <v>0</v>
      </c>
    </row>
    <row r="185" spans="1:12" ht="26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50</v>
      </c>
      <c r="F185" s="43">
        <v>50</v>
      </c>
      <c r="G185" s="43">
        <v>0.35</v>
      </c>
      <c r="H185" s="43">
        <v>0.05</v>
      </c>
      <c r="I185" s="43">
        <v>0.95</v>
      </c>
      <c r="J185" s="43">
        <v>6</v>
      </c>
      <c r="K185" s="44" t="s">
        <v>51</v>
      </c>
      <c r="L185" s="43"/>
    </row>
    <row r="186" spans="1:12" ht="26.4" x14ac:dyDescent="0.3">
      <c r="A186" s="23"/>
      <c r="B186" s="15"/>
      <c r="C186" s="11"/>
      <c r="D186" s="7" t="s">
        <v>27</v>
      </c>
      <c r="E186" s="42" t="s">
        <v>117</v>
      </c>
      <c r="F186" s="43">
        <v>222</v>
      </c>
      <c r="G186" s="43">
        <v>8.5</v>
      </c>
      <c r="H186" s="43">
        <v>4.97</v>
      </c>
      <c r="I186" s="43">
        <v>10.01</v>
      </c>
      <c r="J186" s="43">
        <v>125.07</v>
      </c>
      <c r="K186" s="44" t="s">
        <v>68</v>
      </c>
      <c r="L186" s="43"/>
    </row>
    <row r="187" spans="1:12" ht="26.4" x14ac:dyDescent="0.3">
      <c r="A187" s="23"/>
      <c r="B187" s="15"/>
      <c r="C187" s="11"/>
      <c r="D187" s="7" t="s">
        <v>28</v>
      </c>
      <c r="E187" s="42" t="s">
        <v>118</v>
      </c>
      <c r="F187" s="43">
        <v>100</v>
      </c>
      <c r="G187" s="43">
        <v>25</v>
      </c>
      <c r="H187" s="43">
        <v>7.3</v>
      </c>
      <c r="I187" s="43">
        <v>0</v>
      </c>
      <c r="J187" s="43">
        <v>166.2</v>
      </c>
      <c r="K187" s="44" t="s">
        <v>61</v>
      </c>
      <c r="L187" s="43"/>
    </row>
    <row r="188" spans="1:12" ht="26.4" x14ac:dyDescent="0.3">
      <c r="A188" s="23"/>
      <c r="B188" s="15"/>
      <c r="C188" s="11"/>
      <c r="D188" s="7" t="s">
        <v>29</v>
      </c>
      <c r="E188" s="42" t="s">
        <v>119</v>
      </c>
      <c r="F188" s="43">
        <v>150</v>
      </c>
      <c r="G188" s="43">
        <v>3.09</v>
      </c>
      <c r="H188" s="43">
        <v>4.8499999999999996</v>
      </c>
      <c r="I188" s="43">
        <v>14.14</v>
      </c>
      <c r="J188" s="43">
        <v>112.65</v>
      </c>
      <c r="K188" s="44" t="s">
        <v>120</v>
      </c>
      <c r="L188" s="43"/>
    </row>
    <row r="189" spans="1:12" ht="26.4" x14ac:dyDescent="0.3">
      <c r="A189" s="23"/>
      <c r="B189" s="15"/>
      <c r="C189" s="11"/>
      <c r="D189" s="7" t="s">
        <v>30</v>
      </c>
      <c r="E189" s="42" t="s">
        <v>82</v>
      </c>
      <c r="F189" s="43">
        <v>200</v>
      </c>
      <c r="G189" s="43">
        <v>0.78</v>
      </c>
      <c r="H189" s="43">
        <v>0.04</v>
      </c>
      <c r="I189" s="43">
        <v>27.63</v>
      </c>
      <c r="J189" s="43">
        <v>114.8</v>
      </c>
      <c r="K189" s="44" t="s">
        <v>74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57</v>
      </c>
      <c r="F190" s="43">
        <v>40</v>
      </c>
      <c r="G190" s="43">
        <v>1.33</v>
      </c>
      <c r="H190" s="43">
        <v>0</v>
      </c>
      <c r="I190" s="43">
        <v>4</v>
      </c>
      <c r="J190" s="43">
        <v>80</v>
      </c>
      <c r="K190" s="44" t="s">
        <v>49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58</v>
      </c>
      <c r="F191" s="43">
        <v>30</v>
      </c>
      <c r="G191" s="43">
        <v>1.5</v>
      </c>
      <c r="H191" s="43">
        <v>1.5</v>
      </c>
      <c r="I191" s="43">
        <v>9</v>
      </c>
      <c r="J191" s="43">
        <v>66</v>
      </c>
      <c r="K191" s="44" t="s">
        <v>49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792</v>
      </c>
      <c r="G194" s="19">
        <f t="shared" ref="G194:J194" si="86">SUM(G185:G193)</f>
        <v>40.549999999999997</v>
      </c>
      <c r="H194" s="19">
        <f t="shared" si="86"/>
        <v>18.71</v>
      </c>
      <c r="I194" s="19">
        <f t="shared" si="86"/>
        <v>65.73</v>
      </c>
      <c r="J194" s="19">
        <f t="shared" si="86"/>
        <v>670.71999999999991</v>
      </c>
      <c r="K194" s="25"/>
      <c r="L194" s="19">
        <f t="shared" ref="L194" si="87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1302</v>
      </c>
      <c r="G195" s="32">
        <f t="shared" ref="G195" si="88">G184+G194</f>
        <v>63.14</v>
      </c>
      <c r="H195" s="32">
        <f t="shared" ref="H195" si="89">H184+H194</f>
        <v>45.48</v>
      </c>
      <c r="I195" s="32">
        <f t="shared" ref="I195" si="90">I184+I194</f>
        <v>148.95999999999998</v>
      </c>
      <c r="J195" s="32">
        <f t="shared" ref="J195:L195" si="91">J184+J194</f>
        <v>1355.07</v>
      </c>
      <c r="K195" s="32"/>
      <c r="L195" s="32">
        <f t="shared" si="91"/>
        <v>0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1341.94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53.436999999999998</v>
      </c>
      <c r="H196" s="34">
        <f t="shared" si="92"/>
        <v>47.50500000000001</v>
      </c>
      <c r="I196" s="34">
        <f t="shared" si="92"/>
        <v>190.17699999999999</v>
      </c>
      <c r="J196" s="34">
        <f t="shared" si="92"/>
        <v>1438.636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2024-08-23T01:43:56Z</dcterms:modified>
</cp:coreProperties>
</file>