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выложить на сайт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L176" i="1"/>
  <c r="F157" i="1"/>
  <c r="L195" i="1"/>
  <c r="L157" i="1"/>
  <c r="L138" i="1"/>
  <c r="L119" i="1"/>
  <c r="L100" i="1"/>
  <c r="L62" i="1"/>
  <c r="L43" i="1"/>
  <c r="L24" i="1"/>
  <c r="L81" i="1"/>
  <c r="F195" i="1"/>
  <c r="G195" i="1"/>
  <c r="H195" i="1"/>
  <c r="I195" i="1"/>
  <c r="J195" i="1"/>
  <c r="J176" i="1"/>
  <c r="I176" i="1"/>
  <c r="G176" i="1"/>
  <c r="J157" i="1"/>
  <c r="I157" i="1"/>
  <c r="G157" i="1"/>
  <c r="H157" i="1"/>
  <c r="I138" i="1"/>
  <c r="G138" i="1"/>
  <c r="F138" i="1"/>
  <c r="J138" i="1"/>
  <c r="H138" i="1"/>
  <c r="G119" i="1"/>
  <c r="I119" i="1"/>
  <c r="F119" i="1"/>
  <c r="H119" i="1"/>
  <c r="J119" i="1"/>
  <c r="H176" i="1"/>
  <c r="H100" i="1"/>
  <c r="F100" i="1"/>
  <c r="G100" i="1"/>
  <c r="I100" i="1"/>
  <c r="J100" i="1"/>
  <c r="J81" i="1"/>
  <c r="I81" i="1"/>
  <c r="H81" i="1"/>
  <c r="G81" i="1"/>
  <c r="F81" i="1"/>
  <c r="J62" i="1"/>
  <c r="H62" i="1"/>
  <c r="I62" i="1"/>
  <c r="G62" i="1"/>
  <c r="F62" i="1"/>
  <c r="J43" i="1"/>
  <c r="H43" i="1"/>
  <c r="I43" i="1"/>
  <c r="G43" i="1"/>
  <c r="F43" i="1"/>
  <c r="J24" i="1"/>
  <c r="I24" i="1"/>
  <c r="H24" i="1"/>
  <c r="G24" i="1"/>
  <c r="F24" i="1"/>
  <c r="L196" i="1" l="1"/>
  <c r="J196" i="1"/>
  <c r="F196" i="1"/>
  <c r="H196" i="1"/>
  <c r="I196" i="1"/>
  <c r="G196" i="1"/>
</calcChain>
</file>

<file path=xl/sharedStrings.xml><?xml version="1.0" encoding="utf-8"?>
<sst xmlns="http://schemas.openxmlformats.org/spreadsheetml/2006/main" count="405" uniqueCount="136">
  <si>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</si>
  <si>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</si>
  <si>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</si>
  <si>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</si>
  <si>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</si>
  <si>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</si>
  <si>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</si>
  <si>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</si>
  <si>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</si>
  <si>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</si>
  <si>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</si>
  <si>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</si>
  <si>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</si>
  <si>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</si>
  <si>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</si>
  <si>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</si>
  <si>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</si>
  <si>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</si>
  <si>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</si>
  <si>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</si>
  <si>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</si>
  <si>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</si>
  <si>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</si>
  <si>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</si>
  <si>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</si>
  <si>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</si>
  <si>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</si>
  <si>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</si>
  <si>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</si>
  <si>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</si>
  <si>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</si>
  <si>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</si>
  <si>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</si>
  <si>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</si>
  <si>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</si>
  <si>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</si>
  <si>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</si>
  <si>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</si>
  <si>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</si>
  <si>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ШР "СОШ №2"</t>
  </si>
  <si>
    <t>Директор</t>
  </si>
  <si>
    <t>А.И.Кириндясова</t>
  </si>
  <si>
    <t>Каша молочная рисовая с маслом сливочным</t>
  </si>
  <si>
    <t>311.М.2010</t>
  </si>
  <si>
    <t>Кофейный напиток на молоке</t>
  </si>
  <si>
    <t>692.М.2004</t>
  </si>
  <si>
    <t>1.М.2004</t>
  </si>
  <si>
    <t>Яйцо отварное</t>
  </si>
  <si>
    <t>209.М.2017</t>
  </si>
  <si>
    <t>ПП</t>
  </si>
  <si>
    <t>Овощи свежие порционно (огурец)</t>
  </si>
  <si>
    <t>576.М.2004</t>
  </si>
  <si>
    <t>139.М.2004</t>
  </si>
  <si>
    <t>Суп гороховый и курицей</t>
  </si>
  <si>
    <t>451.М.2004</t>
  </si>
  <si>
    <t>Макароные изделия отварные</t>
  </si>
  <si>
    <t>516.М.2004</t>
  </si>
  <si>
    <t>Хлеб пшеничный</t>
  </si>
  <si>
    <t>Хлеб ржаной</t>
  </si>
  <si>
    <t>Сок фруктовый промышленного производства</t>
  </si>
  <si>
    <t>707.М.2004</t>
  </si>
  <si>
    <t>487.М.2004</t>
  </si>
  <si>
    <t>Картофельное пюре</t>
  </si>
  <si>
    <t>520.М.2004</t>
  </si>
  <si>
    <t>Чай с сахаром</t>
  </si>
  <si>
    <t>685.М.2004</t>
  </si>
  <si>
    <t>Помидоры свежие порционно</t>
  </si>
  <si>
    <t>Рассольник с курицей и сметаной</t>
  </si>
  <si>
    <t>132.М.2004</t>
  </si>
  <si>
    <t>Гуляш из говядины</t>
  </si>
  <si>
    <t>437.М.2004</t>
  </si>
  <si>
    <t>Каша гречневая рассыпчатая</t>
  </si>
  <si>
    <t>508.М.2004</t>
  </si>
  <si>
    <t>Компот из сухофруктов</t>
  </si>
  <si>
    <t>639.М.2004</t>
  </si>
  <si>
    <t>Тефтеля мясная с соусом</t>
  </si>
  <si>
    <t>462.М.2004</t>
  </si>
  <si>
    <t>Макароны отварные</t>
  </si>
  <si>
    <t>Щи из свежей капусты с курицей и сметаной</t>
  </si>
  <si>
    <t>124.М.2004</t>
  </si>
  <si>
    <t>Плов с говядиной</t>
  </si>
  <si>
    <t>443.М.2004</t>
  </si>
  <si>
    <t>Компот из кураги</t>
  </si>
  <si>
    <t>Запеканка творожная со сгущенным молоком</t>
  </si>
  <si>
    <t>366.М.2004</t>
  </si>
  <si>
    <t>Чай с сахаром и лимоном</t>
  </si>
  <si>
    <t>686.М.2004</t>
  </si>
  <si>
    <t xml:space="preserve">Суп картофельный с макаронами и курицей </t>
  </si>
  <si>
    <t>140.М.2004</t>
  </si>
  <si>
    <t>Биточек рыбный</t>
  </si>
  <si>
    <t>388.М.2004</t>
  </si>
  <si>
    <t>Компот из изюма</t>
  </si>
  <si>
    <t>Борщ из свежей капусты с мясом и сметаной</t>
  </si>
  <si>
    <t>110.М.2004</t>
  </si>
  <si>
    <t>Котлета из курицы</t>
  </si>
  <si>
    <t>205.М.2003</t>
  </si>
  <si>
    <t>Омлет с сыром</t>
  </si>
  <si>
    <t>342.М.2004</t>
  </si>
  <si>
    <t>Кисломолочный продукт (снежок)</t>
  </si>
  <si>
    <t>Суп из овощей с курицей и сметаной</t>
  </si>
  <si>
    <t>99.М.2011</t>
  </si>
  <si>
    <t>Оладьи и печени по-кунцевски</t>
  </si>
  <si>
    <t>178.М.2004</t>
  </si>
  <si>
    <t>Рис припущенный</t>
  </si>
  <si>
    <t>512.М.2004</t>
  </si>
  <si>
    <t>Зефир</t>
  </si>
  <si>
    <t>Жаркое по домашнему</t>
  </si>
  <si>
    <t>Каша молочная пшенная с маслом сливочным</t>
  </si>
  <si>
    <t>185.М.2010</t>
  </si>
  <si>
    <t>Напиток из шиповника</t>
  </si>
  <si>
    <t>705.М.2004</t>
  </si>
  <si>
    <t>Рыба тушеная по овощами</t>
  </si>
  <si>
    <t>374.М.2004</t>
  </si>
  <si>
    <t>Рассольник с мясом и сметаной</t>
  </si>
  <si>
    <t>Курица отварная порционно</t>
  </si>
  <si>
    <t>Капуста тушеная</t>
  </si>
  <si>
    <t>214.М.2004</t>
  </si>
  <si>
    <t xml:space="preserve">Хлеб пшеничный </t>
  </si>
  <si>
    <t>Батон с маслом сливочным и сыром</t>
  </si>
  <si>
    <t>Кондитерское изделие (печенье)</t>
  </si>
  <si>
    <t>Кисломолочный продукт (йогурт)</t>
  </si>
  <si>
    <t xml:space="preserve">Батон </t>
  </si>
  <si>
    <t>Суп картофельный с макаронами  и курицей</t>
  </si>
  <si>
    <t>140.М.2011</t>
  </si>
  <si>
    <t>Хлеб пшеничный с маслом сливочным и сыром</t>
  </si>
  <si>
    <t xml:space="preserve">Курица отварная </t>
  </si>
  <si>
    <t>487М.2004</t>
  </si>
  <si>
    <t>Фрукты свежие (яблоко или груша)</t>
  </si>
  <si>
    <t xml:space="preserve"> Фрукты свежие (яблоко или  груша) </t>
  </si>
  <si>
    <t xml:space="preserve">Батон с маслом сливочным </t>
  </si>
  <si>
    <t>Кондитерское изделие (вафля)</t>
  </si>
  <si>
    <t>Хлеб пшеничный с маслом сливочным и  сыром</t>
  </si>
  <si>
    <t>Батон с маслом сливочным</t>
  </si>
  <si>
    <t>Булка сдобная с маслом сливочным</t>
  </si>
  <si>
    <t>Булочка сдобная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</si>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</sst>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7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10.85</v>
      </c>
      <c r="I6" s="40">
        <v>42.95</v>
      </c>
      <c r="J6" s="40">
        <v>294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 t="s">
        <v>118</v>
      </c>
      <c r="F7" s="40">
        <v>54</v>
      </c>
      <c r="G7" s="43">
        <v>2.98</v>
      </c>
      <c r="H7" s="43">
        <v>11.9</v>
      </c>
      <c r="I7" s="43">
        <v>14.7</v>
      </c>
      <c r="J7" s="43">
        <v>181.9</v>
      </c>
      <c r="K7" s="44" t="s">
        <v>46</v>
      </c>
      <c r="L7" s="43"/>
    </row>
    <row r="8" spans="1:12" ht="27" thickBot="1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3.16</v>
      </c>
      <c r="H8" s="43">
        <v>2.67</v>
      </c>
      <c r="I8" s="43">
        <v>15.94</v>
      </c>
      <c r="J8" s="43">
        <v>100.6</v>
      </c>
      <c r="K8" s="44" t="s">
        <v>45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58</v>
      </c>
      <c r="F9" s="40">
        <v>30</v>
      </c>
      <c r="G9" s="43">
        <v>1.5</v>
      </c>
      <c r="H9" s="43">
        <v>1.5</v>
      </c>
      <c r="I9" s="43">
        <v>9</v>
      </c>
      <c r="J9" s="43">
        <v>66</v>
      </c>
      <c r="K9" s="44" t="s">
        <v>49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6.4" x14ac:dyDescent="0.3">
      <c r="A11" s="23"/>
      <c r="B11" s="15"/>
      <c r="C11" s="11"/>
      <c r="D11" s="6"/>
      <c r="E11" s="42" t="s">
        <v>47</v>
      </c>
      <c r="F11" s="43">
        <v>53.7</v>
      </c>
      <c r="G11" s="43">
        <v>6.81</v>
      </c>
      <c r="H11" s="43">
        <v>6.17</v>
      </c>
      <c r="I11" s="43">
        <v>0.37</v>
      </c>
      <c r="J11" s="43">
        <v>87.3</v>
      </c>
      <c r="K11" s="44" t="s">
        <v>48</v>
      </c>
      <c r="L11" s="43"/>
    </row>
    <row r="12" spans="1:12" ht="14.4" x14ac:dyDescent="0.3">
      <c r="A12" s="23"/>
      <c r="B12" s="15"/>
      <c r="C12" s="11"/>
      <c r="D12" s="6"/>
      <c r="E12" s="42" t="s">
        <v>119</v>
      </c>
      <c r="F12" s="43">
        <v>16</v>
      </c>
      <c r="G12" s="43">
        <v>1.2</v>
      </c>
      <c r="H12" s="43">
        <v>2.56</v>
      </c>
      <c r="I12" s="43">
        <v>10.4</v>
      </c>
      <c r="J12" s="43">
        <v>68.8</v>
      </c>
      <c r="K12" s="44" t="s">
        <v>49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553.70000000000005</v>
      </c>
      <c r="G13" s="19">
        <f>SUM(G6:G12)</f>
        <v>21.65</v>
      </c>
      <c r="H13" s="19">
        <f>SUM(H6:H12)</f>
        <v>35.650000000000006</v>
      </c>
      <c r="I13" s="19">
        <f>SUM(I6:I12)</f>
        <v>93.360000000000014</v>
      </c>
      <c r="J13" s="19">
        <f>SUM(J6:J12)</f>
        <v>798.59999999999991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6.4" x14ac:dyDescent="0.3">
      <c r="A15" s="23"/>
      <c r="B15" s="15"/>
      <c r="C15" s="11"/>
      <c r="D15" s="7" t="s">
        <v>27</v>
      </c>
      <c r="E15" s="42" t="s">
        <v>53</v>
      </c>
      <c r="F15" s="43">
        <v>210</v>
      </c>
      <c r="G15" s="43">
        <v>6.89</v>
      </c>
      <c r="H15" s="43">
        <v>4.9400000000000004</v>
      </c>
      <c r="I15" s="43">
        <v>13.22</v>
      </c>
      <c r="J15" s="43">
        <v>135.22</v>
      </c>
      <c r="K15" s="44" t="s">
        <v>52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135</v>
      </c>
      <c r="F16" s="43">
        <v>100</v>
      </c>
      <c r="G16" s="43">
        <v>15.69</v>
      </c>
      <c r="H16" s="43">
        <v>17.04</v>
      </c>
      <c r="I16" s="43">
        <v>14.05</v>
      </c>
      <c r="J16" s="43">
        <v>217.54</v>
      </c>
      <c r="K16" s="44" t="s">
        <v>54</v>
      </c>
      <c r="L16" s="43"/>
    </row>
    <row r="17" spans="1:12" ht="26.4" x14ac:dyDescent="0.3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 t="s">
        <v>56</v>
      </c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 t="s">
        <v>60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117</v>
      </c>
      <c r="F19" s="43">
        <v>40</v>
      </c>
      <c r="G19" s="43">
        <v>1.33</v>
      </c>
      <c r="H19" s="43">
        <v>0</v>
      </c>
      <c r="I19" s="43">
        <v>4</v>
      </c>
      <c r="J19" s="43">
        <v>80</v>
      </c>
      <c r="K19" s="44" t="s">
        <v>49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58</v>
      </c>
      <c r="F20" s="43">
        <v>20</v>
      </c>
      <c r="G20" s="43">
        <v>1</v>
      </c>
      <c r="H20" s="43">
        <v>1</v>
      </c>
      <c r="I20" s="43">
        <v>6</v>
      </c>
      <c r="J20" s="43">
        <v>44</v>
      </c>
      <c r="K20" s="44" t="s">
        <v>49</v>
      </c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2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0">SUM(G14:G22)</f>
        <v>31.009999999999998</v>
      </c>
      <c r="H23" s="19">
        <f t="shared" si="0"/>
        <v>30.48</v>
      </c>
      <c r="I23" s="19">
        <f t="shared" si="0"/>
        <v>85.97</v>
      </c>
      <c r="J23" s="19">
        <f t="shared" si="0"/>
        <v>763.45999999999992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1273.7</v>
      </c>
      <c r="G24" s="32">
        <f t="shared" ref="G24:J24" si="2">G13+G23</f>
        <v>52.66</v>
      </c>
      <c r="H24" s="32">
        <f t="shared" si="2"/>
        <v>66.13000000000001</v>
      </c>
      <c r="I24" s="32">
        <f t="shared" si="2"/>
        <v>179.33</v>
      </c>
      <c r="J24" s="32">
        <f t="shared" si="2"/>
        <v>1562.06</v>
      </c>
      <c r="K24" s="32"/>
      <c r="L24" s="32">
        <f t="shared" ref="L24" si="3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170</v>
      </c>
      <c r="G25" s="40">
        <v>13.98</v>
      </c>
      <c r="H25" s="40">
        <v>12.46</v>
      </c>
      <c r="I25" s="40">
        <v>20.63</v>
      </c>
      <c r="J25" s="40">
        <v>276.5</v>
      </c>
      <c r="K25" s="41" t="s">
        <v>84</v>
      </c>
      <c r="L25" s="40"/>
    </row>
    <row r="26" spans="1:12" ht="14.4" x14ac:dyDescent="0.3">
      <c r="A26" s="14"/>
      <c r="B26" s="15"/>
      <c r="C26" s="11"/>
      <c r="D26" s="6"/>
      <c r="E26" s="42" t="s">
        <v>120</v>
      </c>
      <c r="F26" s="43">
        <v>150</v>
      </c>
      <c r="G26" s="43">
        <v>4</v>
      </c>
      <c r="H26" s="43">
        <v>2</v>
      </c>
      <c r="I26" s="43">
        <v>5</v>
      </c>
      <c r="J26" s="43">
        <v>126</v>
      </c>
      <c r="K26" s="44" t="s">
        <v>49</v>
      </c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85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121</v>
      </c>
      <c r="F28" s="43">
        <v>30</v>
      </c>
      <c r="G28" s="43">
        <v>2.1</v>
      </c>
      <c r="H28" s="43">
        <v>0.9</v>
      </c>
      <c r="I28" s="43">
        <v>13.5</v>
      </c>
      <c r="J28" s="43">
        <v>72</v>
      </c>
      <c r="K28" s="44" t="s">
        <v>49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4">SUM(G25:G31)</f>
        <v>20.21</v>
      </c>
      <c r="H32" s="19">
        <f t="shared" ref="H32" si="5">SUM(H25:H31)</f>
        <v>15.38</v>
      </c>
      <c r="I32" s="19">
        <f t="shared" ref="I32" si="6">SUM(I25:I31)</f>
        <v>54.33</v>
      </c>
      <c r="J32" s="19">
        <f t="shared" ref="J32:L32" si="7">SUM(J25:J31)</f>
        <v>536.5</v>
      </c>
      <c r="K32" s="25"/>
      <c r="L32" s="19">
        <f t="shared" si="7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50</v>
      </c>
      <c r="G33" s="43">
        <v>0.35</v>
      </c>
      <c r="H33" s="43">
        <v>0.05</v>
      </c>
      <c r="I33" s="43">
        <v>0.95</v>
      </c>
      <c r="J33" s="43">
        <v>6</v>
      </c>
      <c r="K33" s="44" t="s">
        <v>51</v>
      </c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122</v>
      </c>
      <c r="F34" s="43">
        <v>210</v>
      </c>
      <c r="G34" s="43">
        <v>4.55</v>
      </c>
      <c r="H34" s="43">
        <v>2.95</v>
      </c>
      <c r="I34" s="43">
        <v>12.55</v>
      </c>
      <c r="J34" s="43">
        <v>103.82</v>
      </c>
      <c r="K34" s="44" t="s">
        <v>123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89</v>
      </c>
      <c r="F35" s="43">
        <v>100</v>
      </c>
      <c r="G35" s="43">
        <v>17.510000000000002</v>
      </c>
      <c r="H35" s="43">
        <v>15.15</v>
      </c>
      <c r="I35" s="43">
        <v>11</v>
      </c>
      <c r="J35" s="43">
        <v>145</v>
      </c>
      <c r="K35" s="44" t="s">
        <v>90</v>
      </c>
      <c r="L35" s="43"/>
    </row>
    <row r="36" spans="1:12" ht="26.4" x14ac:dyDescent="0.3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 t="s">
        <v>63</v>
      </c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1.1599999999999999</v>
      </c>
      <c r="H37" s="43">
        <v>0.3</v>
      </c>
      <c r="I37" s="43">
        <v>47.26</v>
      </c>
      <c r="J37" s="43">
        <v>196.38</v>
      </c>
      <c r="K37" s="44" t="s">
        <v>74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1.33</v>
      </c>
      <c r="H38" s="43">
        <v>0</v>
      </c>
      <c r="I38" s="43">
        <v>4</v>
      </c>
      <c r="J38" s="43">
        <v>80</v>
      </c>
      <c r="K38" s="44" t="s">
        <v>49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1.5</v>
      </c>
      <c r="H39" s="43">
        <v>1.5</v>
      </c>
      <c r="I39" s="43">
        <v>9</v>
      </c>
      <c r="J39" s="43">
        <v>66</v>
      </c>
      <c r="K39" s="44" t="s">
        <v>49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8">SUM(G33:G41)</f>
        <v>29.46</v>
      </c>
      <c r="H42" s="19">
        <f t="shared" ref="H42" si="9">SUM(H33:H41)</f>
        <v>24.75</v>
      </c>
      <c r="I42" s="19">
        <f t="shared" ref="I42" si="10">SUM(I33:I41)</f>
        <v>105.19</v>
      </c>
      <c r="J42" s="19">
        <f t="shared" ref="J42:L42" si="11">SUM(J33:J41)</f>
        <v>734.45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 t="shared" ref="G43" si="12">G32+G42</f>
        <v>49.67</v>
      </c>
      <c r="H43" s="32">
        <f t="shared" ref="H43" si="13">H32+H42</f>
        <v>40.130000000000003</v>
      </c>
      <c r="I43" s="32">
        <f t="shared" ref="I43" si="14">I32+I42</f>
        <v>159.51999999999998</v>
      </c>
      <c r="J43" s="32">
        <f t="shared" ref="J43:L43" si="15">J32+J42</f>
        <v>1270.95</v>
      </c>
      <c r="K43" s="32"/>
      <c r="L43" s="32">
        <f t="shared" si="15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80</v>
      </c>
      <c r="G44" s="40">
        <v>7.46</v>
      </c>
      <c r="H44" s="40">
        <v>8.2899999999999991</v>
      </c>
      <c r="I44" s="40">
        <v>9.44</v>
      </c>
      <c r="J44" s="40">
        <v>142</v>
      </c>
      <c r="K44" s="41" t="s">
        <v>76</v>
      </c>
      <c r="L44" s="40"/>
    </row>
    <row r="45" spans="1:12" ht="26.4" x14ac:dyDescent="0.3">
      <c r="A45" s="23"/>
      <c r="B45" s="15"/>
      <c r="C45" s="11"/>
      <c r="D45" s="6"/>
      <c r="E45" s="42" t="s">
        <v>77</v>
      </c>
      <c r="F45" s="43">
        <v>150</v>
      </c>
      <c r="G45" s="43">
        <v>5.0999999999999996</v>
      </c>
      <c r="H45" s="43">
        <v>7.5</v>
      </c>
      <c r="I45" s="43">
        <v>28.5</v>
      </c>
      <c r="J45" s="43">
        <v>201.9</v>
      </c>
      <c r="K45" s="44" t="s">
        <v>56</v>
      </c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65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124</v>
      </c>
      <c r="F47" s="43">
        <v>50</v>
      </c>
      <c r="G47" s="43">
        <v>6.27</v>
      </c>
      <c r="H47" s="43">
        <v>7.86</v>
      </c>
      <c r="I47" s="43">
        <v>14.83</v>
      </c>
      <c r="J47" s="43">
        <v>155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58</v>
      </c>
      <c r="F49" s="43">
        <v>40</v>
      </c>
      <c r="G49" s="43">
        <v>2</v>
      </c>
      <c r="H49" s="43">
        <v>2</v>
      </c>
      <c r="I49" s="43">
        <v>12</v>
      </c>
      <c r="J49" s="43">
        <v>88</v>
      </c>
      <c r="K49" s="44" t="s">
        <v>49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21.36</v>
      </c>
      <c r="H51" s="19">
        <f t="shared" ref="H51" si="17">SUM(H44:H50)</f>
        <v>25.65</v>
      </c>
      <c r="I51" s="19">
        <f t="shared" ref="I51" si="18">SUM(I44:I50)</f>
        <v>74.239999999999995</v>
      </c>
      <c r="J51" s="19">
        <f t="shared" ref="J51:L51" si="19">SUM(J44:J50)</f>
        <v>626.9</v>
      </c>
      <c r="K51" s="25"/>
      <c r="L51" s="19">
        <f t="shared" si="19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50</v>
      </c>
      <c r="G52" s="43">
        <v>0.55000000000000004</v>
      </c>
      <c r="H52" s="43">
        <v>0.1</v>
      </c>
      <c r="I52" s="43">
        <v>1.9</v>
      </c>
      <c r="J52" s="43">
        <v>11</v>
      </c>
      <c r="K52" s="44" t="s">
        <v>51</v>
      </c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78</v>
      </c>
      <c r="F53" s="43">
        <v>222</v>
      </c>
      <c r="G53" s="43">
        <v>5.71</v>
      </c>
      <c r="H53" s="43">
        <v>5</v>
      </c>
      <c r="I53" s="43">
        <v>6.75</v>
      </c>
      <c r="J53" s="43">
        <v>107.38</v>
      </c>
      <c r="K53" s="44" t="s">
        <v>79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14.56</v>
      </c>
      <c r="H54" s="43">
        <v>15.12</v>
      </c>
      <c r="I54" s="43">
        <v>35.76</v>
      </c>
      <c r="J54" s="43">
        <v>340</v>
      </c>
      <c r="K54" s="44" t="s">
        <v>81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6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0.78</v>
      </c>
      <c r="H56" s="43">
        <v>0.04</v>
      </c>
      <c r="I56" s="43">
        <v>27.63</v>
      </c>
      <c r="J56" s="43">
        <v>114.8</v>
      </c>
      <c r="K56" s="44" t="s">
        <v>74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57</v>
      </c>
      <c r="F57" s="43">
        <v>40</v>
      </c>
      <c r="G57" s="43">
        <v>1.33</v>
      </c>
      <c r="H57" s="43">
        <v>0</v>
      </c>
      <c r="I57" s="43">
        <v>4</v>
      </c>
      <c r="J57" s="43">
        <v>80</v>
      </c>
      <c r="K57" s="44" t="s">
        <v>49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1.5</v>
      </c>
      <c r="H58" s="43">
        <v>1.5</v>
      </c>
      <c r="I58" s="43">
        <v>9</v>
      </c>
      <c r="J58" s="43">
        <v>66</v>
      </c>
      <c r="K58" s="44" t="s">
        <v>49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742</v>
      </c>
      <c r="G61" s="19">
        <f t="shared" ref="G61" si="20">SUM(G52:G60)</f>
        <v>24.43</v>
      </c>
      <c r="H61" s="19">
        <f t="shared" ref="H61" si="21">SUM(H52:H60)</f>
        <v>21.759999999999998</v>
      </c>
      <c r="I61" s="19">
        <f t="shared" ref="I61" si="22">SUM(I52:I60)</f>
        <v>85.039999999999992</v>
      </c>
      <c r="J61" s="19">
        <f t="shared" ref="J61:L61" si="23">SUM(J52:J60)</f>
        <v>719.18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1262</v>
      </c>
      <c r="G62" s="32">
        <f t="shared" ref="G62" si="24">G51+G61</f>
        <v>45.79</v>
      </c>
      <c r="H62" s="32">
        <f t="shared" ref="H62" si="25">H51+H61</f>
        <v>47.41</v>
      </c>
      <c r="I62" s="32">
        <f t="shared" ref="I62" si="26">I51+I61</f>
        <v>159.27999999999997</v>
      </c>
      <c r="J62" s="32">
        <f t="shared" ref="J62:L62" si="27">J51+J61</f>
        <v>1346.08</v>
      </c>
      <c r="K62" s="32"/>
      <c r="L62" s="32">
        <f t="shared" si="27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125</v>
      </c>
      <c r="F63" s="40">
        <v>80</v>
      </c>
      <c r="G63" s="40">
        <v>20</v>
      </c>
      <c r="H63" s="40">
        <v>5.84</v>
      </c>
      <c r="I63" s="40">
        <v>0</v>
      </c>
      <c r="J63" s="40">
        <v>132.96</v>
      </c>
      <c r="K63" s="41" t="s">
        <v>126</v>
      </c>
      <c r="L63" s="40"/>
    </row>
    <row r="64" spans="1:12" ht="26.4" x14ac:dyDescent="0.3">
      <c r="A64" s="23"/>
      <c r="B64" s="15"/>
      <c r="C64" s="11"/>
      <c r="D64" s="6"/>
      <c r="E64" s="42" t="s">
        <v>62</v>
      </c>
      <c r="F64" s="43">
        <v>150</v>
      </c>
      <c r="G64" s="43">
        <v>3.06</v>
      </c>
      <c r="H64" s="43">
        <v>4.8</v>
      </c>
      <c r="I64" s="43">
        <v>20.43</v>
      </c>
      <c r="J64" s="43">
        <v>137.25</v>
      </c>
      <c r="K64" s="44" t="s">
        <v>63</v>
      </c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86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0.66</v>
      </c>
      <c r="H66" s="43">
        <v>0</v>
      </c>
      <c r="I66" s="43">
        <v>2</v>
      </c>
      <c r="J66" s="43">
        <v>40</v>
      </c>
      <c r="K66" s="44" t="s">
        <v>49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127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47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8">SUM(G63:G69)</f>
        <v>24.249999999999996</v>
      </c>
      <c r="H70" s="19">
        <f t="shared" ref="H70" si="29">SUM(H63:H69)</f>
        <v>11.06</v>
      </c>
      <c r="I70" s="19">
        <f t="shared" ref="I70" si="30">SUM(I63:I69)</f>
        <v>47.429999999999993</v>
      </c>
      <c r="J70" s="19">
        <f t="shared" ref="J70:L70" si="31">SUM(J63:J69)</f>
        <v>419.21000000000004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67</v>
      </c>
      <c r="F72" s="43">
        <v>222</v>
      </c>
      <c r="G72" s="43">
        <v>7.25</v>
      </c>
      <c r="H72" s="43">
        <v>5.1100000000000003</v>
      </c>
      <c r="I72" s="43">
        <v>10.01</v>
      </c>
      <c r="J72" s="43">
        <v>121.38</v>
      </c>
      <c r="K72" s="44" t="s">
        <v>68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69</v>
      </c>
      <c r="F73" s="43">
        <v>80</v>
      </c>
      <c r="G73" s="43">
        <v>14.55</v>
      </c>
      <c r="H73" s="43">
        <v>16.79</v>
      </c>
      <c r="I73" s="43">
        <v>2.89</v>
      </c>
      <c r="J73" s="43">
        <v>221</v>
      </c>
      <c r="K73" s="44" t="s">
        <v>70</v>
      </c>
      <c r="L73" s="43"/>
    </row>
    <row r="74" spans="1:12" ht="26.4" x14ac:dyDescent="0.3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8.9</v>
      </c>
      <c r="H74" s="43">
        <v>4.0999999999999996</v>
      </c>
      <c r="I74" s="43">
        <v>39.840000000000003</v>
      </c>
      <c r="J74" s="43">
        <v>231.86</v>
      </c>
      <c r="K74" s="44" t="s">
        <v>72</v>
      </c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0.34</v>
      </c>
      <c r="H75" s="43">
        <v>7.0000000000000007E-2</v>
      </c>
      <c r="I75" s="43">
        <v>29.85</v>
      </c>
      <c r="J75" s="43">
        <v>122.2</v>
      </c>
      <c r="K75" s="44" t="s">
        <v>74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117</v>
      </c>
      <c r="F76" s="43">
        <v>40</v>
      </c>
      <c r="G76" s="43">
        <v>1.33</v>
      </c>
      <c r="H76" s="43">
        <v>0</v>
      </c>
      <c r="I76" s="43">
        <v>4</v>
      </c>
      <c r="J76" s="43">
        <v>80</v>
      </c>
      <c r="K76" s="44" t="s">
        <v>49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1.5</v>
      </c>
      <c r="H77" s="43">
        <v>1.5</v>
      </c>
      <c r="I77" s="43">
        <v>9</v>
      </c>
      <c r="J77" s="43">
        <v>66</v>
      </c>
      <c r="K77" s="44" t="s">
        <v>49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722</v>
      </c>
      <c r="G80" s="19">
        <f t="shared" ref="G80" si="32">SUM(G71:G79)</f>
        <v>33.870000000000005</v>
      </c>
      <c r="H80" s="19">
        <f t="shared" ref="H80" si="33">SUM(H71:H79)</f>
        <v>27.57</v>
      </c>
      <c r="I80" s="19">
        <f t="shared" ref="I80" si="34">SUM(I71:I79)</f>
        <v>95.59</v>
      </c>
      <c r="J80" s="19">
        <f t="shared" ref="J80:L80" si="35">SUM(J71:J79)</f>
        <v>842.44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1272</v>
      </c>
      <c r="G81" s="32">
        <f t="shared" ref="G81" si="36">G70+G80</f>
        <v>58.120000000000005</v>
      </c>
      <c r="H81" s="32">
        <f t="shared" ref="H81" si="37">H70+H80</f>
        <v>38.630000000000003</v>
      </c>
      <c r="I81" s="32">
        <f t="shared" ref="I81" si="38">I70+I80</f>
        <v>143.01999999999998</v>
      </c>
      <c r="J81" s="32">
        <f t="shared" ref="J81:L81" si="39">J70+J80</f>
        <v>1261.6500000000001</v>
      </c>
      <c r="K81" s="32"/>
      <c r="L81" s="32">
        <f t="shared" si="39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80</v>
      </c>
      <c r="F82" s="43">
        <v>200</v>
      </c>
      <c r="G82" s="43">
        <v>13.83</v>
      </c>
      <c r="H82" s="43">
        <v>15.12</v>
      </c>
      <c r="I82" s="43">
        <v>35.76</v>
      </c>
      <c r="J82" s="43">
        <v>340</v>
      </c>
      <c r="K82" s="44" t="s">
        <v>81</v>
      </c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 t="s">
        <v>65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124</v>
      </c>
      <c r="F85" s="43">
        <v>50</v>
      </c>
      <c r="G85" s="43">
        <v>6.27</v>
      </c>
      <c r="H85" s="43">
        <v>7.86</v>
      </c>
      <c r="I85" s="43">
        <v>14.83</v>
      </c>
      <c r="J85" s="43">
        <v>155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128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21.029999999999998</v>
      </c>
      <c r="H89" s="19">
        <f t="shared" ref="H89" si="41">SUM(H82:H88)</f>
        <v>23.38</v>
      </c>
      <c r="I89" s="19">
        <f t="shared" ref="I89" si="42">SUM(I82:I88)</f>
        <v>69.86</v>
      </c>
      <c r="J89" s="19">
        <f t="shared" ref="J89:L89" si="43">SUM(J82:J88)</f>
        <v>582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92</v>
      </c>
      <c r="F91" s="43">
        <v>222</v>
      </c>
      <c r="G91" s="43">
        <v>6.99</v>
      </c>
      <c r="H91" s="43">
        <v>4.83</v>
      </c>
      <c r="I91" s="43">
        <v>83.43</v>
      </c>
      <c r="J91" s="43">
        <v>122.27</v>
      </c>
      <c r="K91" s="44" t="s">
        <v>93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94</v>
      </c>
      <c r="F92" s="43">
        <v>100</v>
      </c>
      <c r="G92" s="43">
        <v>17.34</v>
      </c>
      <c r="H92" s="43">
        <v>9.4</v>
      </c>
      <c r="I92" s="43">
        <v>16.14</v>
      </c>
      <c r="J92" s="43">
        <v>219.1</v>
      </c>
      <c r="K92" s="44" t="s">
        <v>95</v>
      </c>
      <c r="L92" s="43"/>
    </row>
    <row r="93" spans="1:12" ht="26.4" x14ac:dyDescent="0.3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5.0999999999999996</v>
      </c>
      <c r="H93" s="43">
        <v>7.5</v>
      </c>
      <c r="I93" s="43">
        <v>28.5</v>
      </c>
      <c r="J93" s="43">
        <v>201.9</v>
      </c>
      <c r="K93" s="44" t="s">
        <v>56</v>
      </c>
      <c r="L93" s="43"/>
    </row>
    <row r="94" spans="1:12" ht="26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1.1599999999999999</v>
      </c>
      <c r="H94" s="43">
        <v>0.3</v>
      </c>
      <c r="I94" s="43">
        <v>47.26</v>
      </c>
      <c r="J94" s="43">
        <v>196.38</v>
      </c>
      <c r="K94" s="44" t="s">
        <v>74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1.33</v>
      </c>
      <c r="H95" s="43">
        <v>0</v>
      </c>
      <c r="I95" s="43">
        <v>4</v>
      </c>
      <c r="J95" s="43">
        <v>80</v>
      </c>
      <c r="K95" s="44" t="s">
        <v>49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1.5</v>
      </c>
      <c r="H96" s="43">
        <v>1.5</v>
      </c>
      <c r="I96" s="43">
        <v>9</v>
      </c>
      <c r="J96" s="43">
        <v>66</v>
      </c>
      <c r="K96" s="44" t="s">
        <v>49</v>
      </c>
      <c r="L96" s="43"/>
    </row>
    <row r="97" spans="1:12" ht="14.4" x14ac:dyDescent="0.3">
      <c r="A97" s="23"/>
      <c r="B97" s="15"/>
      <c r="C97" s="11"/>
      <c r="D97" s="6"/>
      <c r="E97" s="51"/>
      <c r="F97" s="43"/>
      <c r="G97" s="43"/>
      <c r="H97" s="43"/>
      <c r="I97" s="43"/>
      <c r="J97" s="43"/>
      <c r="K97" s="52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742</v>
      </c>
      <c r="G99" s="19">
        <f t="shared" ref="G99" si="44">SUM(G90:G98)</f>
        <v>33.42</v>
      </c>
      <c r="H99" s="19">
        <f t="shared" ref="H99" si="45">SUM(H90:H98)</f>
        <v>23.53</v>
      </c>
      <c r="I99" s="19">
        <f t="shared" ref="I99" si="46">SUM(I90:I98)</f>
        <v>188.32999999999998</v>
      </c>
      <c r="J99" s="19">
        <f t="shared" ref="J99:L99" si="47">SUM(J90:J98)</f>
        <v>885.65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1292</v>
      </c>
      <c r="G100" s="32">
        <f t="shared" ref="G100" si="48">G89+G99</f>
        <v>54.45</v>
      </c>
      <c r="H100" s="32">
        <f t="shared" ref="H100" si="49">H89+H99</f>
        <v>46.91</v>
      </c>
      <c r="I100" s="32">
        <f t="shared" ref="I100" si="50">I89+I99</f>
        <v>258.19</v>
      </c>
      <c r="J100" s="32">
        <f t="shared" ref="J100:L100" si="51">J89+J99</f>
        <v>1467.65</v>
      </c>
      <c r="K100" s="32"/>
      <c r="L100" s="32">
        <f t="shared" si="51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150</v>
      </c>
      <c r="G101" s="40">
        <v>9.4600000000000009</v>
      </c>
      <c r="H101" s="40">
        <v>15.25</v>
      </c>
      <c r="I101" s="40">
        <v>25.18</v>
      </c>
      <c r="J101" s="40">
        <v>300</v>
      </c>
      <c r="K101" s="41" t="s">
        <v>97</v>
      </c>
      <c r="L101" s="40"/>
    </row>
    <row r="102" spans="1:12" ht="14.4" x14ac:dyDescent="0.3">
      <c r="A102" s="23"/>
      <c r="B102" s="15"/>
      <c r="C102" s="11"/>
      <c r="D102" s="6"/>
      <c r="E102" s="42" t="s">
        <v>129</v>
      </c>
      <c r="F102" s="43">
        <v>40</v>
      </c>
      <c r="G102" s="43">
        <v>2.36</v>
      </c>
      <c r="H102" s="43">
        <v>7.49</v>
      </c>
      <c r="I102" s="43">
        <v>14.89</v>
      </c>
      <c r="J102" s="43">
        <v>136</v>
      </c>
      <c r="K102" s="44" t="s">
        <v>46</v>
      </c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 t="s">
        <v>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30</v>
      </c>
      <c r="G104" s="43">
        <v>1.5</v>
      </c>
      <c r="H104" s="43">
        <v>1.5</v>
      </c>
      <c r="I104" s="43">
        <v>9</v>
      </c>
      <c r="J104" s="43">
        <v>66</v>
      </c>
      <c r="K104" s="44" t="s">
        <v>49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98</v>
      </c>
      <c r="F106" s="43">
        <v>150</v>
      </c>
      <c r="G106" s="43">
        <v>4.8</v>
      </c>
      <c r="H106" s="43">
        <v>3.6</v>
      </c>
      <c r="I106" s="43">
        <v>6.75</v>
      </c>
      <c r="J106" s="43">
        <v>78.599999999999994</v>
      </c>
      <c r="K106" s="44" t="s">
        <v>49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18.649999999999999</v>
      </c>
      <c r="H108" s="19">
        <f t="shared" si="52"/>
        <v>27.840000000000003</v>
      </c>
      <c r="I108" s="19">
        <f>SUM(I101:I107)</f>
        <v>65.289999999999992</v>
      </c>
      <c r="J108" s="19">
        <f t="shared" si="52"/>
        <v>620.6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99</v>
      </c>
      <c r="F110" s="43">
        <v>222</v>
      </c>
      <c r="G110" s="43">
        <v>5.57</v>
      </c>
      <c r="H110" s="43">
        <v>5.03</v>
      </c>
      <c r="I110" s="43">
        <v>7.74</v>
      </c>
      <c r="J110" s="43">
        <v>105.8</v>
      </c>
      <c r="K110" s="44" t="s">
        <v>100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101</v>
      </c>
      <c r="F111" s="43">
        <v>80</v>
      </c>
      <c r="G111" s="43">
        <v>13.28</v>
      </c>
      <c r="H111" s="43">
        <v>8</v>
      </c>
      <c r="I111" s="43">
        <v>23.68</v>
      </c>
      <c r="J111" s="43">
        <v>198.24</v>
      </c>
      <c r="K111" s="44" t="s">
        <v>102</v>
      </c>
      <c r="L111" s="43"/>
    </row>
    <row r="112" spans="1:12" ht="26.4" x14ac:dyDescent="0.3">
      <c r="A112" s="23"/>
      <c r="B112" s="15"/>
      <c r="C112" s="11"/>
      <c r="D112" s="7" t="s">
        <v>29</v>
      </c>
      <c r="E112" s="42" t="s">
        <v>103</v>
      </c>
      <c r="F112" s="43">
        <v>150</v>
      </c>
      <c r="G112" s="43">
        <v>3.67</v>
      </c>
      <c r="H112" s="43">
        <v>5.42</v>
      </c>
      <c r="I112" s="43">
        <v>36.67</v>
      </c>
      <c r="J112" s="43">
        <v>210.11</v>
      </c>
      <c r="K112" s="44" t="s">
        <v>104</v>
      </c>
      <c r="L112" s="43"/>
    </row>
    <row r="113" spans="1:12" ht="26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 t="s">
        <v>60</v>
      </c>
      <c r="L113" s="53"/>
    </row>
    <row r="114" spans="1:12" ht="14.4" x14ac:dyDescent="0.3">
      <c r="A114" s="23"/>
      <c r="B114" s="15"/>
      <c r="C114" s="11"/>
      <c r="D114" s="7" t="s">
        <v>31</v>
      </c>
      <c r="E114" s="42" t="s">
        <v>57</v>
      </c>
      <c r="F114" s="43">
        <v>40</v>
      </c>
      <c r="G114" s="43">
        <v>1.33</v>
      </c>
      <c r="H114" s="43">
        <v>0</v>
      </c>
      <c r="I114" s="43">
        <v>4</v>
      </c>
      <c r="J114" s="43">
        <v>80</v>
      </c>
      <c r="K114" s="44" t="s">
        <v>49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1.5</v>
      </c>
      <c r="H115" s="43">
        <v>1.5</v>
      </c>
      <c r="I115" s="43">
        <v>9</v>
      </c>
      <c r="J115" s="43">
        <v>66</v>
      </c>
      <c r="K115" s="44" t="s">
        <v>49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722</v>
      </c>
      <c r="G118" s="19">
        <f t="shared" ref="G118:J118" si="54">SUM(G109:G117)</f>
        <v>26.35</v>
      </c>
      <c r="H118" s="19">
        <f t="shared" si="54"/>
        <v>19.950000000000003</v>
      </c>
      <c r="I118" s="19">
        <f t="shared" si="54"/>
        <v>101.29</v>
      </c>
      <c r="J118" s="19">
        <f t="shared" si="54"/>
        <v>744.95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1292</v>
      </c>
      <c r="G119" s="32">
        <f t="shared" ref="G119" si="56">G108+G118</f>
        <v>45</v>
      </c>
      <c r="H119" s="32">
        <f t="shared" ref="H119" si="57">H108+H118</f>
        <v>47.790000000000006</v>
      </c>
      <c r="I119" s="32">
        <f t="shared" ref="I119" si="58">I108+I118</f>
        <v>166.57999999999998</v>
      </c>
      <c r="J119" s="32">
        <f t="shared" ref="J119:L119" si="59">J108+J118</f>
        <v>1365.5500000000002</v>
      </c>
      <c r="K119" s="32"/>
      <c r="L119" s="32">
        <f t="shared" si="59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94</v>
      </c>
      <c r="F120" s="43">
        <v>100</v>
      </c>
      <c r="G120" s="43">
        <v>17.34</v>
      </c>
      <c r="H120" s="43">
        <v>9.4</v>
      </c>
      <c r="I120" s="43">
        <v>16.14</v>
      </c>
      <c r="J120" s="43">
        <v>219.1</v>
      </c>
      <c r="K120" s="44" t="s">
        <v>95</v>
      </c>
      <c r="L120" s="40"/>
    </row>
    <row r="121" spans="1:12" ht="26.4" x14ac:dyDescent="0.3">
      <c r="A121" s="14"/>
      <c r="B121" s="15"/>
      <c r="C121" s="11"/>
      <c r="D121" s="6"/>
      <c r="E121" s="42" t="s">
        <v>71</v>
      </c>
      <c r="F121" s="43">
        <v>150</v>
      </c>
      <c r="G121" s="43">
        <v>8.9</v>
      </c>
      <c r="H121" s="43">
        <v>4.0999999999999996</v>
      </c>
      <c r="I121" s="43">
        <v>39.840000000000003</v>
      </c>
      <c r="J121" s="43">
        <v>231.86</v>
      </c>
      <c r="K121" s="44" t="s">
        <v>72</v>
      </c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 t="s">
        <v>86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2</v>
      </c>
      <c r="H123" s="43">
        <v>2</v>
      </c>
      <c r="I123" s="43">
        <v>12</v>
      </c>
      <c r="J123" s="43">
        <v>88</v>
      </c>
      <c r="K123" s="44" t="s">
        <v>49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105</v>
      </c>
      <c r="F125" s="43">
        <v>50</v>
      </c>
      <c r="G125" s="43">
        <v>2</v>
      </c>
      <c r="H125" s="43">
        <v>0</v>
      </c>
      <c r="I125" s="43">
        <v>44</v>
      </c>
      <c r="J125" s="43">
        <v>150</v>
      </c>
      <c r="K125" s="44" t="s">
        <v>49</v>
      </c>
      <c r="L125" s="43"/>
    </row>
    <row r="126" spans="1:12" ht="14.4" x14ac:dyDescent="0.3">
      <c r="A126" s="14"/>
      <c r="B126" s="15"/>
      <c r="C126" s="11"/>
      <c r="D126" s="6"/>
      <c r="E126" s="42" t="s">
        <v>134</v>
      </c>
      <c r="F126" s="43">
        <v>50</v>
      </c>
      <c r="G126" s="43">
        <v>3</v>
      </c>
      <c r="H126" s="43">
        <v>3</v>
      </c>
      <c r="I126" s="43">
        <v>26</v>
      </c>
      <c r="J126" s="43">
        <v>135</v>
      </c>
      <c r="K126" s="44" t="s">
        <v>49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0">SUM(G120:G126)</f>
        <v>33.370000000000005</v>
      </c>
      <c r="H127" s="19">
        <f t="shared" si="60"/>
        <v>18.52</v>
      </c>
      <c r="I127" s="19">
        <f t="shared" si="60"/>
        <v>153.18</v>
      </c>
      <c r="J127" s="19">
        <f t="shared" si="60"/>
        <v>885.96</v>
      </c>
      <c r="K127" s="25"/>
      <c r="L127" s="19">
        <f t="shared" ref="L127" si="61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50</v>
      </c>
      <c r="G128" s="43">
        <v>0.35</v>
      </c>
      <c r="H128" s="43">
        <v>0.05</v>
      </c>
      <c r="I128" s="43">
        <v>0.95</v>
      </c>
      <c r="J128" s="43">
        <v>6</v>
      </c>
      <c r="K128" s="44" t="s">
        <v>51</v>
      </c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87</v>
      </c>
      <c r="F129" s="43">
        <v>210</v>
      </c>
      <c r="G129" s="43">
        <v>4.55</v>
      </c>
      <c r="H129" s="43">
        <v>2.95</v>
      </c>
      <c r="I129" s="43">
        <v>12.55</v>
      </c>
      <c r="J129" s="43">
        <v>103.82</v>
      </c>
      <c r="K129" s="44" t="s">
        <v>88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106</v>
      </c>
      <c r="F130" s="43">
        <v>200</v>
      </c>
      <c r="G130" s="43">
        <v>9.6</v>
      </c>
      <c r="H130" s="43">
        <v>17.600000000000001</v>
      </c>
      <c r="I130" s="43">
        <v>20</v>
      </c>
      <c r="J130" s="43">
        <v>283</v>
      </c>
      <c r="K130" s="44" t="s">
        <v>81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0.34</v>
      </c>
      <c r="H132" s="43">
        <v>7.0000000000000007E-2</v>
      </c>
      <c r="I132" s="43">
        <v>29.85</v>
      </c>
      <c r="J132" s="43">
        <v>122.2</v>
      </c>
      <c r="K132" s="44" t="s">
        <v>74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57</v>
      </c>
      <c r="F133" s="43">
        <v>40</v>
      </c>
      <c r="G133" s="43">
        <v>1.33</v>
      </c>
      <c r="H133" s="43">
        <v>0</v>
      </c>
      <c r="I133" s="43">
        <v>4</v>
      </c>
      <c r="J133" s="43">
        <v>80</v>
      </c>
      <c r="K133" s="44" t="s">
        <v>49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1.5</v>
      </c>
      <c r="H134" s="43">
        <v>1.5</v>
      </c>
      <c r="I134" s="43">
        <v>9</v>
      </c>
      <c r="J134" s="43">
        <v>66</v>
      </c>
      <c r="K134" s="44" t="s">
        <v>49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52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2">SUM(G128:G136)</f>
        <v>17.670000000000002</v>
      </c>
      <c r="H137" s="19">
        <f t="shared" si="62"/>
        <v>22.17</v>
      </c>
      <c r="I137" s="19">
        <f t="shared" si="62"/>
        <v>76.349999999999994</v>
      </c>
      <c r="J137" s="19">
        <f t="shared" si="62"/>
        <v>661.02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4">G127+G137</f>
        <v>51.040000000000006</v>
      </c>
      <c r="H138" s="32">
        <f t="shared" ref="H138" si="65">H127+H137</f>
        <v>40.69</v>
      </c>
      <c r="I138" s="32">
        <f t="shared" ref="I138" si="66">I127+I137</f>
        <v>229.53</v>
      </c>
      <c r="J138" s="32">
        <f t="shared" ref="J138:L138" si="67">J127+J137</f>
        <v>1546.98</v>
      </c>
      <c r="K138" s="32"/>
      <c r="L138" s="32">
        <f t="shared" si="67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200</v>
      </c>
      <c r="G139" s="40">
        <v>10.8</v>
      </c>
      <c r="H139" s="40">
        <v>9.9700000000000006</v>
      </c>
      <c r="I139" s="40">
        <v>35.9</v>
      </c>
      <c r="J139" s="40">
        <v>276.52999999999997</v>
      </c>
      <c r="K139" s="41" t="s">
        <v>108</v>
      </c>
      <c r="L139" s="40"/>
    </row>
    <row r="140" spans="1:12" ht="14.4" x14ac:dyDescent="0.3">
      <c r="A140" s="23"/>
      <c r="B140" s="15"/>
      <c r="C140" s="11"/>
      <c r="D140" s="6"/>
      <c r="E140" s="42" t="s">
        <v>58</v>
      </c>
      <c r="F140" s="43">
        <v>30</v>
      </c>
      <c r="G140" s="43">
        <v>1.5</v>
      </c>
      <c r="H140" s="43">
        <v>1.5</v>
      </c>
      <c r="I140" s="43">
        <v>9</v>
      </c>
      <c r="J140" s="43">
        <v>66</v>
      </c>
      <c r="K140" s="44" t="s">
        <v>49</v>
      </c>
      <c r="L140" s="43"/>
    </row>
    <row r="141" spans="1:12" ht="27" thickBot="1" x14ac:dyDescent="0.3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100.6</v>
      </c>
      <c r="K141" s="44" t="s">
        <v>45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131</v>
      </c>
      <c r="F142" s="40">
        <v>50</v>
      </c>
      <c r="G142" s="43">
        <v>6.27</v>
      </c>
      <c r="H142" s="43">
        <v>7.86</v>
      </c>
      <c r="I142" s="43">
        <v>14.83</v>
      </c>
      <c r="J142" s="43">
        <v>155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6.4" x14ac:dyDescent="0.3">
      <c r="A144" s="23"/>
      <c r="B144" s="15"/>
      <c r="C144" s="11"/>
      <c r="D144" s="6"/>
      <c r="E144" s="42" t="s">
        <v>47</v>
      </c>
      <c r="F144" s="43">
        <v>53.7</v>
      </c>
      <c r="G144" s="43">
        <v>6.81</v>
      </c>
      <c r="H144" s="43">
        <v>6.17</v>
      </c>
      <c r="I144" s="43">
        <v>0.37</v>
      </c>
      <c r="J144" s="43">
        <v>87.3</v>
      </c>
      <c r="K144" s="44" t="s">
        <v>48</v>
      </c>
      <c r="L144" s="43"/>
    </row>
    <row r="145" spans="1:12" ht="14.4" x14ac:dyDescent="0.3">
      <c r="A145" s="23"/>
      <c r="B145" s="15"/>
      <c r="C145" s="11"/>
      <c r="D145" s="6"/>
      <c r="E145" s="42" t="s">
        <v>130</v>
      </c>
      <c r="F145" s="43">
        <v>20</v>
      </c>
      <c r="G145" s="43">
        <v>10</v>
      </c>
      <c r="H145" s="43">
        <v>4.0999999999999996</v>
      </c>
      <c r="I145" s="43">
        <v>14</v>
      </c>
      <c r="J145" s="43">
        <v>183.6</v>
      </c>
      <c r="K145" s="52" t="s">
        <v>49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553.70000000000005</v>
      </c>
      <c r="G146" s="19">
        <f t="shared" ref="G146:J146" si="68">SUM(G139:G145)</f>
        <v>38.54</v>
      </c>
      <c r="H146" s="19">
        <f t="shared" si="68"/>
        <v>32.270000000000003</v>
      </c>
      <c r="I146" s="19">
        <f t="shared" si="68"/>
        <v>90.04</v>
      </c>
      <c r="J146" s="19">
        <f t="shared" si="68"/>
        <v>869.03</v>
      </c>
      <c r="K146" s="25"/>
      <c r="L146" s="19">
        <f t="shared" ref="L146" si="69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50</v>
      </c>
      <c r="G147" s="43">
        <v>0.55000000000000004</v>
      </c>
      <c r="H147" s="43">
        <v>0.1</v>
      </c>
      <c r="I147" s="43">
        <v>1.9</v>
      </c>
      <c r="J147" s="43">
        <v>11</v>
      </c>
      <c r="K147" s="44" t="s">
        <v>51</v>
      </c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92</v>
      </c>
      <c r="F148" s="43">
        <v>222</v>
      </c>
      <c r="G148" s="43">
        <v>6.99</v>
      </c>
      <c r="H148" s="43">
        <v>4.83</v>
      </c>
      <c r="I148" s="43">
        <v>83.43</v>
      </c>
      <c r="J148" s="43">
        <v>122.27</v>
      </c>
      <c r="K148" s="44" t="s">
        <v>93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17.34</v>
      </c>
      <c r="H149" s="43">
        <v>9.4</v>
      </c>
      <c r="I149" s="43">
        <v>16.14</v>
      </c>
      <c r="J149" s="43">
        <v>219.1</v>
      </c>
      <c r="K149" s="44" t="s">
        <v>95</v>
      </c>
      <c r="L149" s="43"/>
    </row>
    <row r="150" spans="1:12" ht="26.4" x14ac:dyDescent="0.3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5.0999999999999996</v>
      </c>
      <c r="H150" s="43">
        <v>7.5</v>
      </c>
      <c r="I150" s="43">
        <v>28.5</v>
      </c>
      <c r="J150" s="43">
        <v>201.9</v>
      </c>
      <c r="K150" s="44" t="s">
        <v>56</v>
      </c>
      <c r="L150" s="43"/>
    </row>
    <row r="151" spans="1:12" ht="26.4" x14ac:dyDescent="0.3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0.67</v>
      </c>
      <c r="H151" s="43">
        <v>0.27</v>
      </c>
      <c r="I151" s="43">
        <v>20.76</v>
      </c>
      <c r="J151" s="43">
        <v>88.2</v>
      </c>
      <c r="K151" s="44" t="s">
        <v>110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57</v>
      </c>
      <c r="F152" s="43">
        <v>40</v>
      </c>
      <c r="G152" s="43">
        <v>1.33</v>
      </c>
      <c r="H152" s="43">
        <v>0</v>
      </c>
      <c r="I152" s="43">
        <v>4</v>
      </c>
      <c r="J152" s="43">
        <v>80</v>
      </c>
      <c r="K152" s="44" t="s">
        <v>49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1.5</v>
      </c>
      <c r="H153" s="43">
        <v>1.5</v>
      </c>
      <c r="I153" s="43">
        <v>9</v>
      </c>
      <c r="J153" s="43">
        <v>66</v>
      </c>
      <c r="K153" s="44" t="s">
        <v>49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792</v>
      </c>
      <c r="G156" s="19">
        <f t="shared" ref="G156:J156" si="70">SUM(G147:G155)</f>
        <v>33.479999999999997</v>
      </c>
      <c r="H156" s="19">
        <f t="shared" si="70"/>
        <v>23.599999999999998</v>
      </c>
      <c r="I156" s="19">
        <f t="shared" si="70"/>
        <v>163.73000000000002</v>
      </c>
      <c r="J156" s="19">
        <f t="shared" si="70"/>
        <v>788.47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1345.7</v>
      </c>
      <c r="G157" s="32">
        <f t="shared" ref="G157" si="72">G146+G156</f>
        <v>72.02</v>
      </c>
      <c r="H157" s="32">
        <f t="shared" ref="H157" si="73">H146+H156</f>
        <v>55.870000000000005</v>
      </c>
      <c r="I157" s="32">
        <f t="shared" ref="I157" si="74">I146+I156</f>
        <v>253.77000000000004</v>
      </c>
      <c r="J157" s="32">
        <f t="shared" ref="J157:L157" si="75">J146+J156</f>
        <v>1657.5</v>
      </c>
      <c r="K157" s="32"/>
      <c r="L157" s="32">
        <f t="shared" si="75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170</v>
      </c>
      <c r="G158" s="40">
        <v>13.98</v>
      </c>
      <c r="H158" s="40">
        <v>12.46</v>
      </c>
      <c r="I158" s="40">
        <v>20.63</v>
      </c>
      <c r="J158" s="40">
        <v>276.5</v>
      </c>
      <c r="K158" s="41" t="s">
        <v>84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132</v>
      </c>
      <c r="F161" s="43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127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16.87</v>
      </c>
      <c r="H165" s="19">
        <f t="shared" si="76"/>
        <v>20.369999999999997</v>
      </c>
      <c r="I165" s="19">
        <f t="shared" si="76"/>
        <v>60.519999999999996</v>
      </c>
      <c r="J165" s="19">
        <f t="shared" si="76"/>
        <v>521.5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53</v>
      </c>
      <c r="F167" s="43">
        <v>210</v>
      </c>
      <c r="G167" s="43">
        <v>6.89</v>
      </c>
      <c r="H167" s="43">
        <v>4.9400000000000004</v>
      </c>
      <c r="I167" s="43">
        <v>13.22</v>
      </c>
      <c r="J167" s="43">
        <v>135.22</v>
      </c>
      <c r="K167" s="44" t="s">
        <v>52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3.93</v>
      </c>
      <c r="H168" s="43">
        <v>6</v>
      </c>
      <c r="I168" s="43">
        <v>14</v>
      </c>
      <c r="J168" s="43">
        <v>125.72</v>
      </c>
      <c r="K168" s="44" t="s">
        <v>112</v>
      </c>
      <c r="L168" s="43"/>
    </row>
    <row r="169" spans="1:12" ht="26.4" x14ac:dyDescent="0.3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137.25</v>
      </c>
      <c r="K169" s="44" t="s">
        <v>63</v>
      </c>
      <c r="L169" s="43"/>
    </row>
    <row r="170" spans="1:12" ht="26.4" x14ac:dyDescent="0.3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1.1599999999999999</v>
      </c>
      <c r="H170" s="43">
        <v>0.3</v>
      </c>
      <c r="I170" s="43">
        <v>47.26</v>
      </c>
      <c r="J170" s="43">
        <v>196.38</v>
      </c>
      <c r="K170" s="44" t="s">
        <v>74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57</v>
      </c>
      <c r="F171" s="43">
        <v>40</v>
      </c>
      <c r="G171" s="43">
        <v>1.33</v>
      </c>
      <c r="H171" s="43">
        <v>0</v>
      </c>
      <c r="I171" s="43">
        <v>4</v>
      </c>
      <c r="J171" s="43">
        <v>80</v>
      </c>
      <c r="K171" s="44" t="s">
        <v>49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1.5</v>
      </c>
      <c r="H172" s="43">
        <v>1.5</v>
      </c>
      <c r="I172" s="43">
        <v>9</v>
      </c>
      <c r="J172" s="43">
        <v>66</v>
      </c>
      <c r="K172" s="44" t="s">
        <v>49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>SUM(G166:G174)</f>
        <v>17.87</v>
      </c>
      <c r="H175" s="19">
        <f t="shared" ref="H175:J175" si="78">SUM(H166:H174)</f>
        <v>17.540000000000003</v>
      </c>
      <c r="I175" s="19">
        <f t="shared" si="78"/>
        <v>107.91</v>
      </c>
      <c r="J175" s="19">
        <f t="shared" si="78"/>
        <v>740.56999999999994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1240</v>
      </c>
      <c r="G176" s="32">
        <f t="shared" ref="G176" si="80">G165+G175</f>
        <v>34.74</v>
      </c>
      <c r="H176" s="32">
        <f t="shared" ref="H176" si="81">H165+H175</f>
        <v>37.909999999999997</v>
      </c>
      <c r="I176" s="32">
        <f t="shared" ref="I176" si="82">I165+I175</f>
        <v>168.43</v>
      </c>
      <c r="J176" s="32">
        <f t="shared" ref="J176:L176" si="83">J165+J175</f>
        <v>1262.07</v>
      </c>
      <c r="K176" s="32"/>
      <c r="L176" s="32">
        <f t="shared" si="83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80</v>
      </c>
      <c r="F177" s="43">
        <v>200</v>
      </c>
      <c r="G177" s="43">
        <v>14.56</v>
      </c>
      <c r="H177" s="43">
        <v>15.12</v>
      </c>
      <c r="I177" s="43">
        <v>35.76</v>
      </c>
      <c r="J177" s="43">
        <v>340</v>
      </c>
      <c r="K177" s="44" t="s">
        <v>81</v>
      </c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 t="s">
        <v>65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50</v>
      </c>
      <c r="G180" s="43">
        <v>2.5</v>
      </c>
      <c r="H180" s="43">
        <v>2.5</v>
      </c>
      <c r="I180" s="43">
        <v>15</v>
      </c>
      <c r="J180" s="43">
        <v>110</v>
      </c>
      <c r="K180" s="44" t="s">
        <v>49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133</v>
      </c>
      <c r="F182" s="43">
        <v>60</v>
      </c>
      <c r="G182" s="43">
        <v>5</v>
      </c>
      <c r="H182" s="43">
        <v>9.15</v>
      </c>
      <c r="I182" s="43">
        <v>23</v>
      </c>
      <c r="J182" s="43">
        <v>194.35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22.59</v>
      </c>
      <c r="H184" s="19">
        <f t="shared" si="84"/>
        <v>26.769999999999996</v>
      </c>
      <c r="I184" s="19">
        <f t="shared" si="84"/>
        <v>83.22999999999999</v>
      </c>
      <c r="J184" s="19">
        <f t="shared" si="84"/>
        <v>684.35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113</v>
      </c>
      <c r="F186" s="43">
        <v>222</v>
      </c>
      <c r="G186" s="43">
        <v>8.5</v>
      </c>
      <c r="H186" s="43">
        <v>4.97</v>
      </c>
      <c r="I186" s="43">
        <v>10.01</v>
      </c>
      <c r="J186" s="43">
        <v>125.07</v>
      </c>
      <c r="K186" s="44" t="s">
        <v>68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114</v>
      </c>
      <c r="F187" s="43">
        <v>100</v>
      </c>
      <c r="G187" s="43">
        <v>25</v>
      </c>
      <c r="H187" s="43">
        <v>7.3</v>
      </c>
      <c r="I187" s="43">
        <v>0</v>
      </c>
      <c r="J187" s="43">
        <v>166.2</v>
      </c>
      <c r="K187" s="44" t="s">
        <v>61</v>
      </c>
      <c r="L187" s="43"/>
    </row>
    <row r="188" spans="1:12" ht="26.4" x14ac:dyDescent="0.3">
      <c r="A188" s="23"/>
      <c r="B188" s="15"/>
      <c r="C188" s="11"/>
      <c r="D188" s="7" t="s">
        <v>29</v>
      </c>
      <c r="E188" s="42" t="s">
        <v>115</v>
      </c>
      <c r="F188" s="43">
        <v>150</v>
      </c>
      <c r="G188" s="43">
        <v>3.09</v>
      </c>
      <c r="H188" s="43">
        <v>4.8499999999999996</v>
      </c>
      <c r="I188" s="43">
        <v>14.14</v>
      </c>
      <c r="J188" s="43">
        <v>112.65</v>
      </c>
      <c r="K188" s="44" t="s">
        <v>116</v>
      </c>
      <c r="L188" s="43"/>
    </row>
    <row r="189" spans="1:12" ht="26.4" x14ac:dyDescent="0.3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0.78</v>
      </c>
      <c r="H189" s="43">
        <v>0.04</v>
      </c>
      <c r="I189" s="43">
        <v>27.63</v>
      </c>
      <c r="J189" s="43">
        <v>114.8</v>
      </c>
      <c r="K189" s="44" t="s">
        <v>74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57</v>
      </c>
      <c r="F190" s="43">
        <v>40</v>
      </c>
      <c r="G190" s="43">
        <v>1.33</v>
      </c>
      <c r="H190" s="43">
        <v>0</v>
      </c>
      <c r="I190" s="43">
        <v>4</v>
      </c>
      <c r="J190" s="43">
        <v>80</v>
      </c>
      <c r="K190" s="44" t="s">
        <v>49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1.5</v>
      </c>
      <c r="H191" s="43">
        <v>1.5</v>
      </c>
      <c r="I191" s="43">
        <v>9</v>
      </c>
      <c r="J191" s="43">
        <v>66</v>
      </c>
      <c r="K191" s="44" t="s">
        <v>49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742</v>
      </c>
      <c r="G194" s="19">
        <f t="shared" ref="G194:J194" si="86">SUM(G185:G193)</f>
        <v>40.200000000000003</v>
      </c>
      <c r="H194" s="19">
        <f t="shared" si="86"/>
        <v>18.659999999999997</v>
      </c>
      <c r="I194" s="19">
        <f t="shared" si="86"/>
        <v>64.78</v>
      </c>
      <c r="J194" s="19">
        <f t="shared" si="86"/>
        <v>664.71999999999991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1252</v>
      </c>
      <c r="G195" s="32">
        <f t="shared" ref="G195" si="88">G184+G194</f>
        <v>62.790000000000006</v>
      </c>
      <c r="H195" s="32">
        <f t="shared" ref="H195" si="89">H184+H194</f>
        <v>45.429999999999993</v>
      </c>
      <c r="I195" s="32">
        <f t="shared" ref="I195" si="90">I184+I194</f>
        <v>148.01</v>
      </c>
      <c r="J195" s="32">
        <f t="shared" ref="J195:L195" si="91">J184+J194</f>
        <v>1349.07</v>
      </c>
      <c r="K195" s="32"/>
      <c r="L195" s="32">
        <f t="shared" si="91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1287.94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52.628</v>
      </c>
      <c r="H196" s="34">
        <f t="shared" si="92"/>
        <v>46.690000000000005</v>
      </c>
      <c r="I196" s="34">
        <f t="shared" si="92"/>
        <v>186.56599999999997</v>
      </c>
      <c r="J196" s="34">
        <f t="shared" si="92"/>
        <v>1408.9559999999997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2025-01-31T02:08:34Z</cp:lastPrinted>
  <dcterms:created xsi:type="dcterms:W3CDTF">2022-05-16T14:23:56Z</dcterms:created>
  <dcterms:modified xsi:type="dcterms:W3CDTF">2025-01-31T02:09:27Z</dcterms:modified>
</cp:coreProperties>
</file>